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現行\"/>
    </mc:Choice>
  </mc:AlternateContent>
  <xr:revisionPtr revIDLastSave="0" documentId="13_ncr:1_{D1F86A28-A3D5-47C2-A664-436DA58D8A03}" xr6:coauthVersionLast="47" xr6:coauthVersionMax="47" xr10:uidLastSave="{00000000-0000-0000-0000-000000000000}"/>
  <bookViews>
    <workbookView xWindow="1170" yWindow="300" windowWidth="21015" windowHeight="15180" xr2:uid="{00000000-000D-0000-FFFF-FFFF00000000}"/>
  </bookViews>
  <sheets>
    <sheet name="製造販売後調査 - 変更契約" sheetId="1" r:id="rId1"/>
  </sheets>
  <definedNames>
    <definedName name="_xlnm.Print_Area" localSheetId="0">'製造販売後調査 - 変更契約'!$A$1:$AP$60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  <c r="T50" i="1" s="1"/>
  <c r="T51" i="1" s="1"/>
  <c r="T52" i="1" s="1"/>
  <c r="T53" i="1" s="1"/>
  <c r="T54" i="1" s="1"/>
  <c r="P54" i="1" s="1"/>
  <c r="P41" i="1"/>
  <c r="P42" i="1"/>
  <c r="P43" i="1"/>
  <c r="P40" i="1"/>
  <c r="AC48" i="1"/>
  <c r="AC47" i="1"/>
  <c r="L50" i="1"/>
  <c r="L51" i="1" s="1"/>
  <c r="P49" i="1"/>
  <c r="X47" i="1"/>
  <c r="AB47" i="1" s="1"/>
  <c r="P51" i="1" l="1"/>
  <c r="P44" i="1"/>
  <c r="P50" i="1"/>
  <c r="T55" i="1"/>
  <c r="L52" i="1"/>
  <c r="L53" i="1" l="1"/>
  <c r="P53" i="1" s="1"/>
  <c r="P52" i="1"/>
  <c r="L55" i="1"/>
  <c r="P55" i="1" s="1"/>
  <c r="K34" i="1" l="1"/>
</calcChain>
</file>

<file path=xl/sharedStrings.xml><?xml version="1.0" encoding="utf-8"?>
<sst xmlns="http://schemas.openxmlformats.org/spreadsheetml/2006/main" count="78" uniqueCount="70">
  <si>
    <t>西暦</t>
    <rPh sb="0" eb="2">
      <t>セイレキ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</si>
  <si>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</si>
  <si>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</si>
  <si>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</si>
  <si>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</si>
  <si>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</si>
  <si>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</si>
  <si>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</si>
  <si>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</si>
  <si>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</si>
  <si>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</si>
  <si>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
（増額分）</t>
    <rPh sb="0" eb="2">
      <t>チョウサ</t>
    </rPh>
    <rPh sb="3" eb="4">
      <t>ヨウ</t>
    </rPh>
    <rPh sb="6" eb="8">
      <t>ケイヒ</t>
    </rPh>
    <rPh sb="10" eb="13">
      <t>ゾウガクブン</t>
    </rPh>
    <phoneticPr fontId="2"/>
  </si>
  <si>
    <t>費　　　用</t>
    <rPh sb="0" eb="1">
      <t>ヒ</t>
    </rPh>
    <rPh sb="4" eb="5">
      <t>ヨウ</t>
    </rPh>
    <phoneticPr fontId="2"/>
  </si>
  <si>
    <t>現契約額
（円）</t>
    <rPh sb="0" eb="1">
      <t>ゲン</t>
    </rPh>
    <rPh sb="1" eb="4">
      <t>ケイヤクガク</t>
    </rPh>
    <rPh sb="6" eb="7">
      <t>エン</t>
    </rPh>
    <phoneticPr fontId="2"/>
  </si>
  <si>
    <t>変更後の額
（円）</t>
    <rPh sb="0" eb="3">
      <t>ヘンコウゴ</t>
    </rPh>
    <rPh sb="4" eb="5">
      <t>ガク</t>
    </rPh>
    <rPh sb="7" eb="8">
      <t>エン</t>
    </rPh>
    <phoneticPr fontId="2"/>
  </si>
  <si>
    <t>積　　算　　基　　礎　（変　更　後）</t>
    <rPh sb="0" eb="1">
      <t>セキ</t>
    </rPh>
    <rPh sb="3" eb="4">
      <t>ザン</t>
    </rPh>
    <rPh sb="6" eb="7">
      <t>モト</t>
    </rPh>
    <rPh sb="9" eb="10">
      <t>イシズエ</t>
    </rPh>
    <rPh sb="12" eb="13">
      <t>ヘン</t>
    </rPh>
    <rPh sb="14" eb="15">
      <t>サラ</t>
    </rPh>
    <rPh sb="16" eb="17">
      <t>アト</t>
    </rPh>
    <phoneticPr fontId="2"/>
  </si>
  <si>
    <t>直接経費</t>
    <rPh sb="0" eb="2">
      <t>チョクセツ</t>
    </rPh>
    <rPh sb="2" eb="4">
      <t>ケイヒ</t>
    </rPh>
    <phoneticPr fontId="2"/>
  </si>
  <si>
    <t>消耗品費</t>
    <rPh sb="0" eb="3">
      <t>ショウモウヒン</t>
    </rPh>
    <rPh sb="3" eb="4">
      <t>ヒ</t>
    </rPh>
    <phoneticPr fontId="2"/>
  </si>
  <si>
    <t>報告書作成費</t>
    <rPh sb="0" eb="3">
      <t>ホウコクショ</t>
    </rPh>
    <rPh sb="3" eb="6">
      <t>サクセイヒ</t>
    </rPh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</si>
  <si>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</si>
  <si>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）例　×</t>
    <rPh sb="1" eb="2">
      <t>レイ</t>
    </rPh>
    <phoneticPr fontId="2"/>
  </si>
  <si>
    <t>○</t>
    <phoneticPr fontId="2"/>
  </si>
  <si>
    <t>）冊 ］</t>
    <rPh sb="1" eb="2">
      <t>サツ</t>
    </rPh>
    <phoneticPr fontId="2"/>
  </si>
  <si>
    <t>その他</t>
    <rPh sb="2" eb="3">
      <t>タ</t>
    </rPh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</si>
  <si>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</si>
  <si>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</si>
  <si>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（①～⑦の合計）</t>
    <rPh sb="5" eb="7">
      <t>ゴウケイ</t>
    </rPh>
    <phoneticPr fontId="2"/>
  </si>
  <si>
    <t>小　　　　　　　　計</t>
    <rPh sb="0" eb="1">
      <t>ショウ</t>
    </rPh>
    <rPh sb="9" eb="10">
      <t>ケイ</t>
    </rPh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</si>
  <si>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</si>
  <si>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合　　　　　　　　計</t>
    <rPh sb="0" eb="1">
      <t>ゴウ</t>
    </rPh>
    <rPh sb="9" eb="10">
      <t>ケイ</t>
    </rPh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</si>
  <si>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</si>
  <si>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</si>
  <si>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（診療科等）</t>
    <rPh sb="1" eb="4">
      <t>シンリョウカ</t>
    </rPh>
    <rPh sb="4" eb="5">
      <t>ナド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</si>
  <si>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</si>
  <si>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</si>
  <si>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</si>
  <si>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</si>
  <si>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③</t>
    <phoneticPr fontId="2"/>
  </si>
  <si>
    <t>備　　品　　費</t>
    <phoneticPr fontId="2"/>
  </si>
  <si>
    <t>④</t>
    <phoneticPr fontId="2"/>
  </si>
  <si>
    <t>⑤</t>
    <phoneticPr fontId="2"/>
  </si>
  <si>
    <t>（</t>
    <phoneticPr fontId="2"/>
  </si>
  <si>
    <t>）</t>
    <phoneticPr fontId="2"/>
  </si>
  <si>
    <t>×  @30,000</t>
    <phoneticPr fontId="2"/>
  </si>
  <si>
    <t>×  @20,000</t>
    <phoneticPr fontId="2"/>
  </si>
  <si>
    <t>⑥</t>
    <phoneticPr fontId="2"/>
  </si>
  <si>
    <t>事 務 管 理 費</t>
    <phoneticPr fontId="2"/>
  </si>
  <si>
    <t>⑦</t>
    <phoneticPr fontId="2"/>
  </si>
  <si>
    <t>Ａ</t>
    <phoneticPr fontId="2"/>
  </si>
  <si>
    <t>　間  接  経  費　</t>
    <phoneticPr fontId="2"/>
  </si>
  <si>
    <t>Ｂ</t>
    <phoneticPr fontId="2"/>
  </si>
  <si>
    <t>Ａ×３０％</t>
    <phoneticPr fontId="2"/>
  </si>
  <si>
    <t>Ｃ</t>
    <phoneticPr fontId="2"/>
  </si>
  <si>
    <t>Ａ＋Ｂ</t>
    <phoneticPr fontId="2"/>
  </si>
  <si>
    <t>Ｄ</t>
    <phoneticPr fontId="2"/>
  </si>
  <si>
    <t>（Ｃ + Ｄ）</t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</si>
  <si>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</si>
  <si>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増額額
（円）</t>
    <rPh sb="0" eb="2">
      <t>ゾウガク</t>
    </rPh>
    <rPh sb="2" eb="3">
      <t>ガク</t>
    </rPh>
    <rPh sb="5" eb="6">
      <t>エン</t>
    </rPh>
    <phoneticPr fontId="2"/>
  </si>
  <si>
    <t>備考</t>
    <rPh sb="0" eb="2">
      <t>ビコウ</t>
    </rPh>
    <phoneticPr fontId="2"/>
  </si>
  <si>
    <t>□</t>
  </si>
  <si>
    <t>症例数の追加</t>
    <rPh sb="0" eb="3">
      <t>ショウレイスウ</t>
    </rPh>
    <rPh sb="4" eb="6">
      <t>ツイカ</t>
    </rPh>
    <phoneticPr fontId="2"/>
  </si>
  <si>
    <t>1例あたりの
調査表数の追加</t>
    <rPh sb="1" eb="2">
      <t>レイ</t>
    </rPh>
    <rPh sb="7" eb="10">
      <t>チョウサヒョウ</t>
    </rPh>
    <rPh sb="10" eb="11">
      <t>スウ</t>
    </rPh>
    <rPh sb="12" eb="14">
      <t>ツイカ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</si>
  <si>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</si>
  <si>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福島県立医科大学附属病院長　殿</t>
    <rPh sb="0" eb="2">
      <t>フクシマ</t>
    </rPh>
    <rPh sb="2" eb="4">
      <t>ケンリツ</t>
    </rPh>
    <rPh sb="4" eb="8">
      <t>イカダイガク</t>
    </rPh>
    <rPh sb="8" eb="10">
      <t>フゾク</t>
    </rPh>
    <rPh sb="10" eb="13">
      <t>ビョウインチョウ</t>
    </rPh>
    <rPh sb="14" eb="15">
      <t>ドノ</t>
    </rPh>
    <phoneticPr fontId="2"/>
  </si>
  <si>
    <t>書式 ２－２</t>
    <rPh sb="0" eb="2">
      <t>ショシキ</t>
    </rPh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</si>
  <si>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</si>
  <si>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</si>
  <si>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t>Ｃ×消費税率</t>
    <rPh sb="2" eb="5">
      <t>ショウヒゼイ</t>
    </rPh>
    <rPh sb="5" eb="6">
      <t>リツ</t>
    </rPh>
    <phoneticPr fontId="2"/>
  </si>
  <si>
    <t>　報告書作成費については、特定使用成績調査及び使用成績比較調査は１調査票あたり３０,０００円、一般使用成績調査、副作用・感染症報告は１調査票あたり２０,０００円となります。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7" eb="70">
      <t>チョウサヒョウ</t>
    </rPh>
    <rPh sb="79" eb="80">
      <t>エン</t>
    </rPh>
    <phoneticPr fontId="2"/>
  </si>
  <si>
    <t>（氏名）</t>
    <rPh sb="1" eb="3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</si>
</sst>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6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 applyAlignment="1" applyProtection="1">
      <alignment horizontal="center" vertical="center"/>
      <protection locked="0"/>
    </xf>
    <xf numFmtId="176" fontId="5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shrinkToFit="1"/>
    </xf>
    <xf numFmtId="0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3" fillId="3" borderId="17" xfId="1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Protection="1">
      <alignment vertical="center"/>
      <protection locked="0"/>
    </xf>
    <xf numFmtId="0" fontId="4" fillId="0" borderId="17" xfId="1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4" fillId="0" borderId="28" xfId="1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3" fillId="3" borderId="28" xfId="1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horizontal="left" vertical="center" shrinkToFit="1"/>
    </xf>
    <xf numFmtId="0" fontId="5" fillId="0" borderId="28" xfId="0" applyFont="1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6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3" fontId="10" fillId="3" borderId="33" xfId="0" applyNumberFormat="1" applyFont="1" applyFill="1" applyBorder="1" applyAlignment="1" applyProtection="1">
      <alignment horizontal="right" vertical="center"/>
      <protection locked="0"/>
    </xf>
    <xf numFmtId="3" fontId="10" fillId="0" borderId="34" xfId="0" applyNumberFormat="1" applyFont="1" applyBorder="1" applyAlignment="1" applyProtection="1">
      <alignment horizontal="right" vertical="center"/>
      <protection locked="0"/>
    </xf>
    <xf numFmtId="3" fontId="10" fillId="0" borderId="7" xfId="0" applyNumberFormat="1" applyFont="1" applyBorder="1" applyAlignment="1" applyProtection="1">
      <alignment horizontal="right" vertical="center"/>
      <protection locked="0"/>
    </xf>
    <xf numFmtId="3" fontId="10" fillId="0" borderId="51" xfId="0" applyNumberFormat="1" applyFont="1" applyBorder="1" applyAlignment="1" applyProtection="1">
      <alignment horizontal="right" vertical="center"/>
      <protection locked="0"/>
    </xf>
    <xf numFmtId="3" fontId="10" fillId="0" borderId="33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6" fillId="0" borderId="36" xfId="0" applyFont="1" applyBorder="1" applyAlignment="1" applyProtection="1">
      <alignment horizontal="distributed" vertical="center" wrapText="1"/>
      <protection locked="0"/>
    </xf>
    <xf numFmtId="0" fontId="6" fillId="0" borderId="37" xfId="0" applyFont="1" applyBorder="1" applyAlignment="1" applyProtection="1">
      <alignment horizontal="distributed" vertical="center" wrapText="1"/>
      <protection locked="0"/>
    </xf>
    <xf numFmtId="0" fontId="5" fillId="0" borderId="37" xfId="0" applyFont="1" applyBorder="1" applyAlignment="1" applyProtection="1">
      <alignment horizontal="distributed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3" fontId="10" fillId="3" borderId="17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1" xfId="0" applyFont="1" applyBorder="1" applyProtection="1">
      <alignment vertical="center"/>
      <protection locked="0"/>
    </xf>
    <xf numFmtId="0" fontId="5" fillId="0" borderId="41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horizontal="distributed" vertical="center" wrapText="1"/>
      <protection locked="0"/>
    </xf>
    <xf numFmtId="0" fontId="5" fillId="0" borderId="41" xfId="0" applyFont="1" applyBorder="1" applyAlignment="1" applyProtection="1">
      <alignment horizontal="distributed" vertical="center" wrapText="1"/>
      <protection locked="0"/>
    </xf>
    <xf numFmtId="0" fontId="6" fillId="0" borderId="42" xfId="0" applyFont="1" applyBorder="1" applyAlignment="1" applyProtection="1">
      <alignment horizontal="distributed" vertical="center" wrapText="1"/>
      <protection locked="0"/>
    </xf>
    <xf numFmtId="3" fontId="10" fillId="3" borderId="28" xfId="0" applyNumberFormat="1" applyFont="1" applyFill="1" applyBorder="1" applyAlignment="1" applyProtection="1">
      <alignment horizontal="right" vertical="center"/>
      <protection locked="0"/>
    </xf>
    <xf numFmtId="3" fontId="10" fillId="0" borderId="43" xfId="0" applyNumberFormat="1" applyFont="1" applyBorder="1" applyAlignment="1" applyProtection="1">
      <alignment horizontal="right" vertical="center"/>
      <protection locked="0"/>
    </xf>
    <xf numFmtId="3" fontId="10" fillId="0" borderId="41" xfId="0" applyNumberFormat="1" applyFont="1" applyBorder="1" applyAlignment="1" applyProtection="1">
      <alignment horizontal="right" vertical="center"/>
      <protection locked="0"/>
    </xf>
    <xf numFmtId="3" fontId="10" fillId="0" borderId="42" xfId="0" applyNumberFormat="1" applyFont="1" applyBorder="1" applyAlignment="1" applyProtection="1">
      <alignment horizontal="right" vertical="center"/>
      <protection locked="0"/>
    </xf>
    <xf numFmtId="0" fontId="6" fillId="0" borderId="43" xfId="0" quotePrefix="1" applyFont="1" applyBorder="1" applyAlignment="1" applyProtection="1">
      <alignment horizontal="left" vertical="center"/>
      <protection locked="0"/>
    </xf>
    <xf numFmtId="3" fontId="10" fillId="0" borderId="36" xfId="0" applyNumberFormat="1" applyFont="1" applyBorder="1" applyAlignment="1" applyProtection="1">
      <alignment horizontal="right" vertical="center"/>
      <protection locked="0"/>
    </xf>
    <xf numFmtId="3" fontId="10" fillId="0" borderId="37" xfId="0" applyNumberFormat="1" applyFont="1" applyBorder="1" applyAlignment="1" applyProtection="1">
      <alignment horizontal="right" vertical="center"/>
      <protection locked="0"/>
    </xf>
    <xf numFmtId="3" fontId="10" fillId="0" borderId="50" xfId="0" applyNumberFormat="1" applyFont="1" applyBorder="1" applyAlignment="1" applyProtection="1">
      <alignment horizontal="right" vertical="center"/>
      <protection locked="0"/>
    </xf>
    <xf numFmtId="3" fontId="10" fillId="0" borderId="17" xfId="0" applyNumberFormat="1" applyFont="1" applyBorder="1" applyAlignment="1" applyProtection="1">
      <alignment horizontal="right" vertical="center"/>
      <protection locked="0"/>
    </xf>
    <xf numFmtId="3" fontId="10" fillId="0" borderId="40" xfId="0" applyNumberFormat="1" applyFont="1" applyBorder="1" applyAlignment="1" applyProtection="1">
      <alignment horizontal="right" vertical="center"/>
      <protection locked="0"/>
    </xf>
    <xf numFmtId="0" fontId="6" fillId="0" borderId="40" xfId="0" applyFont="1" applyBorder="1" applyProtection="1">
      <alignment vertical="center"/>
      <protection locked="0"/>
    </xf>
    <xf numFmtId="0" fontId="6" fillId="0" borderId="38" xfId="0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0" borderId="39" xfId="0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3" fontId="10" fillId="0" borderId="28" xfId="0" applyNumberFormat="1" applyFont="1" applyBorder="1" applyAlignment="1" applyProtection="1">
      <alignment horizontal="right"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44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3" borderId="0" xfId="0" applyFont="1" applyFill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horizontal="distributed" vertical="center" wrapText="1"/>
      <protection locked="0"/>
    </xf>
    <xf numFmtId="0" fontId="5" fillId="0" borderId="38" xfId="0" applyFont="1" applyBorder="1" applyAlignment="1" applyProtection="1">
      <alignment horizontal="distributed" vertical="center" wrapText="1"/>
      <protection locked="0"/>
    </xf>
    <xf numFmtId="0" fontId="6" fillId="0" borderId="4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Alignment="1" applyProtection="1">
      <alignment horizontal="distributed" vertical="center" wrapText="1"/>
      <protection locked="0"/>
    </xf>
    <xf numFmtId="0" fontId="5" fillId="0" borderId="4" xfId="0" applyFont="1" applyBorder="1" applyAlignment="1" applyProtection="1">
      <alignment horizontal="distributed" vertical="center" wrapText="1"/>
      <protection locked="0"/>
    </xf>
    <xf numFmtId="0" fontId="5" fillId="0" borderId="47" xfId="0" applyFont="1" applyBorder="1" applyAlignment="1" applyProtection="1">
      <alignment horizontal="distributed" vertical="center" wrapText="1"/>
      <protection locked="0"/>
    </xf>
    <xf numFmtId="0" fontId="5" fillId="0" borderId="1" xfId="0" applyFont="1" applyBorder="1" applyAlignment="1" applyProtection="1">
      <alignment horizontal="distributed" vertical="center" wrapText="1"/>
      <protection locked="0"/>
    </xf>
    <xf numFmtId="0" fontId="6" fillId="0" borderId="38" xfId="0" applyFont="1" applyBorder="1" applyAlignment="1" applyProtection="1">
      <alignment horizontal="distributed" vertical="center" wrapText="1"/>
      <protection locked="0"/>
    </xf>
    <xf numFmtId="0" fontId="6" fillId="0" borderId="39" xfId="0" applyFont="1" applyBorder="1" applyAlignment="1" applyProtection="1">
      <alignment horizontal="distributed" vertical="center" wrapText="1"/>
      <protection locked="0"/>
    </xf>
    <xf numFmtId="0" fontId="6" fillId="0" borderId="0" xfId="0" applyFont="1" applyAlignment="1" applyProtection="1">
      <alignment horizontal="distributed" vertical="center" wrapText="1"/>
      <protection locked="0"/>
    </xf>
    <xf numFmtId="0" fontId="6" fillId="0" borderId="45" xfId="0" applyFont="1" applyBorder="1" applyAlignment="1" applyProtection="1">
      <alignment horizontal="distributed" vertical="center" wrapText="1"/>
      <protection locked="0"/>
    </xf>
    <xf numFmtId="0" fontId="5" fillId="0" borderId="45" xfId="0" applyFont="1" applyBorder="1" applyAlignment="1" applyProtection="1">
      <alignment horizontal="distributed" vertical="center" wrapText="1"/>
      <protection locked="0"/>
    </xf>
    <xf numFmtId="0" fontId="5" fillId="0" borderId="48" xfId="0" applyFont="1" applyBorder="1" applyAlignment="1" applyProtection="1">
      <alignment horizontal="distributed" vertical="center" wrapText="1"/>
      <protection locked="0"/>
    </xf>
    <xf numFmtId="3" fontId="10" fillId="3" borderId="40" xfId="0" applyNumberFormat="1" applyFont="1" applyFill="1" applyBorder="1" applyAlignment="1" applyProtection="1">
      <alignment horizontal="right" vertical="center"/>
      <protection locked="0"/>
    </xf>
    <xf numFmtId="3" fontId="10" fillId="3" borderId="38" xfId="0" applyNumberFormat="1" applyFont="1" applyFill="1" applyBorder="1" applyAlignment="1" applyProtection="1">
      <alignment horizontal="right" vertical="center"/>
      <protection locked="0"/>
    </xf>
    <xf numFmtId="3" fontId="10" fillId="3" borderId="39" xfId="0" applyNumberFormat="1" applyFont="1" applyFill="1" applyBorder="1" applyAlignment="1" applyProtection="1">
      <alignment horizontal="right" vertical="center"/>
      <protection locked="0"/>
    </xf>
    <xf numFmtId="3" fontId="10" fillId="3" borderId="4" xfId="0" applyNumberFormat="1" applyFont="1" applyFill="1" applyBorder="1" applyAlignment="1" applyProtection="1">
      <alignment horizontal="right" vertical="center"/>
      <protection locked="0"/>
    </xf>
    <xf numFmtId="3" fontId="10" fillId="3" borderId="0" xfId="0" applyNumberFormat="1" applyFont="1" applyFill="1" applyAlignment="1" applyProtection="1">
      <alignment horizontal="right" vertical="center"/>
      <protection locked="0"/>
    </xf>
    <xf numFmtId="3" fontId="10" fillId="3" borderId="45" xfId="0" applyNumberFormat="1" applyFont="1" applyFill="1" applyBorder="1" applyAlignment="1" applyProtection="1">
      <alignment horizontal="right" vertical="center"/>
      <protection locked="0"/>
    </xf>
    <xf numFmtId="3" fontId="13" fillId="3" borderId="4" xfId="0" applyNumberFormat="1" applyFont="1" applyFill="1" applyBorder="1" applyAlignment="1" applyProtection="1">
      <alignment horizontal="right" vertical="center"/>
      <protection locked="0"/>
    </xf>
    <xf numFmtId="3" fontId="13" fillId="3" borderId="0" xfId="0" applyNumberFormat="1" applyFont="1" applyFill="1" applyAlignment="1" applyProtection="1">
      <alignment horizontal="right" vertical="center"/>
      <protection locked="0"/>
    </xf>
    <xf numFmtId="3" fontId="13" fillId="3" borderId="45" xfId="0" applyNumberFormat="1" applyFont="1" applyFill="1" applyBorder="1" applyAlignment="1" applyProtection="1">
      <alignment horizontal="right" vertical="center"/>
      <protection locked="0"/>
    </xf>
    <xf numFmtId="3" fontId="13" fillId="3" borderId="47" xfId="0" applyNumberFormat="1" applyFont="1" applyFill="1" applyBorder="1" applyAlignment="1" applyProtection="1">
      <alignment horizontal="right" vertical="center"/>
      <protection locked="0"/>
    </xf>
    <xf numFmtId="3" fontId="13" fillId="3" borderId="1" xfId="0" applyNumberFormat="1" applyFont="1" applyFill="1" applyBorder="1" applyAlignment="1" applyProtection="1">
      <alignment horizontal="right" vertical="center"/>
      <protection locked="0"/>
    </xf>
    <xf numFmtId="3" fontId="13" fillId="3" borderId="48" xfId="0" applyNumberFormat="1" applyFont="1" applyFill="1" applyBorder="1" applyAlignment="1" applyProtection="1">
      <alignment horizontal="right" vertical="center"/>
      <protection locked="0"/>
    </xf>
    <xf numFmtId="3" fontId="10" fillId="0" borderId="40" xfId="0" applyNumberFormat="1" applyFont="1" applyBorder="1" applyAlignment="1" applyProtection="1">
      <alignment horizontal="right" vertical="center" wrapText="1"/>
      <protection locked="0"/>
    </xf>
    <xf numFmtId="3" fontId="10" fillId="0" borderId="38" xfId="0" applyNumberFormat="1" applyFont="1" applyBorder="1" applyAlignment="1" applyProtection="1">
      <alignment horizontal="right" vertical="center" wrapText="1"/>
      <protection locked="0"/>
    </xf>
    <xf numFmtId="3" fontId="10" fillId="0" borderId="39" xfId="0" applyNumberFormat="1" applyFont="1" applyBorder="1" applyAlignment="1" applyProtection="1">
      <alignment horizontal="right" vertical="center" wrapText="1"/>
      <protection locked="0"/>
    </xf>
    <xf numFmtId="3" fontId="10" fillId="0" borderId="4" xfId="0" applyNumberFormat="1" applyFont="1" applyBorder="1" applyAlignment="1" applyProtection="1">
      <alignment horizontal="right" vertical="center" wrapText="1"/>
      <protection locked="0"/>
    </xf>
    <xf numFmtId="3" fontId="10" fillId="0" borderId="0" xfId="0" applyNumberFormat="1" applyFont="1" applyAlignment="1" applyProtection="1">
      <alignment horizontal="right" vertical="center" wrapText="1"/>
      <protection locked="0"/>
    </xf>
    <xf numFmtId="3" fontId="10" fillId="0" borderId="45" xfId="0" applyNumberFormat="1" applyFont="1" applyBorder="1" applyAlignment="1" applyProtection="1">
      <alignment horizontal="right" vertical="center" wrapText="1"/>
      <protection locked="0"/>
    </xf>
    <xf numFmtId="3" fontId="13" fillId="0" borderId="4" xfId="0" applyNumberFormat="1" applyFont="1" applyBorder="1" applyAlignment="1" applyProtection="1">
      <alignment horizontal="right" vertical="center" wrapText="1"/>
      <protection locked="0"/>
    </xf>
    <xf numFmtId="3" fontId="13" fillId="0" borderId="0" xfId="0" applyNumberFormat="1" applyFont="1" applyAlignment="1" applyProtection="1">
      <alignment horizontal="right" vertical="center" wrapText="1"/>
      <protection locked="0"/>
    </xf>
    <xf numFmtId="3" fontId="13" fillId="0" borderId="45" xfId="0" applyNumberFormat="1" applyFont="1" applyBorder="1" applyAlignment="1" applyProtection="1">
      <alignment horizontal="right" vertical="center" wrapText="1"/>
      <protection locked="0"/>
    </xf>
    <xf numFmtId="3" fontId="13" fillId="0" borderId="47" xfId="0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48" xfId="0" applyNumberFormat="1" applyFont="1" applyBorder="1" applyAlignment="1" applyProtection="1">
      <alignment horizontal="right" vertical="center" wrapText="1"/>
      <protection locked="0"/>
    </xf>
    <xf numFmtId="3" fontId="10" fillId="0" borderId="38" xfId="0" applyNumberFormat="1" applyFont="1" applyBorder="1" applyAlignment="1" applyProtection="1">
      <alignment horizontal="right" vertical="center"/>
      <protection locked="0"/>
    </xf>
    <xf numFmtId="3" fontId="10" fillId="0" borderId="39" xfId="0" applyNumberFormat="1" applyFont="1" applyBorder="1" applyAlignment="1" applyProtection="1">
      <alignment horizontal="right" vertical="center"/>
      <protection locked="0"/>
    </xf>
    <xf numFmtId="3" fontId="10" fillId="0" borderId="4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 applyAlignment="1" applyProtection="1">
      <alignment horizontal="right" vertical="center"/>
      <protection locked="0"/>
    </xf>
    <xf numFmtId="3" fontId="10" fillId="0" borderId="45" xfId="0" applyNumberFormat="1" applyFont="1" applyBorder="1" applyAlignment="1" applyProtection="1">
      <alignment horizontal="right" vertical="center"/>
      <protection locked="0"/>
    </xf>
    <xf numFmtId="3" fontId="13" fillId="0" borderId="4" xfId="0" applyNumberFormat="1" applyFont="1" applyBorder="1" applyAlignment="1" applyProtection="1">
      <alignment horizontal="right" vertical="center"/>
      <protection locked="0"/>
    </xf>
    <xf numFmtId="3" fontId="13" fillId="0" borderId="0" xfId="0" applyNumberFormat="1" applyFont="1" applyAlignment="1" applyProtection="1">
      <alignment horizontal="right" vertical="center"/>
      <protection locked="0"/>
    </xf>
    <xf numFmtId="3" fontId="13" fillId="0" borderId="45" xfId="0" applyNumberFormat="1" applyFont="1" applyBorder="1" applyAlignment="1" applyProtection="1">
      <alignment horizontal="right" vertical="center"/>
      <protection locked="0"/>
    </xf>
    <xf numFmtId="3" fontId="13" fillId="0" borderId="47" xfId="0" applyNumberFormat="1" applyFont="1" applyBorder="1" applyAlignment="1" applyProtection="1">
      <alignment horizontal="right" vertical="center"/>
      <protection locked="0"/>
    </xf>
    <xf numFmtId="3" fontId="13" fillId="0" borderId="1" xfId="0" applyNumberFormat="1" applyFont="1" applyBorder="1" applyAlignment="1" applyProtection="1">
      <alignment horizontal="right" vertical="center"/>
      <protection locked="0"/>
    </xf>
    <xf numFmtId="3" fontId="13" fillId="0" borderId="48" xfId="0" applyNumberFormat="1" applyFont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3" fontId="6" fillId="0" borderId="49" xfId="0" applyNumberFormat="1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distributed" vertical="center" textRotation="255" wrapText="1"/>
      <protection locked="0"/>
    </xf>
    <xf numFmtId="0" fontId="6" fillId="0" borderId="45" xfId="0" applyFont="1" applyBorder="1" applyAlignment="1" applyProtection="1">
      <alignment horizontal="distributed" vertical="center" textRotation="255" wrapText="1"/>
      <protection locked="0"/>
    </xf>
    <xf numFmtId="0" fontId="6" fillId="0" borderId="47" xfId="0" applyFont="1" applyBorder="1" applyAlignment="1" applyProtection="1">
      <alignment horizontal="distributed" vertical="center" textRotation="255" wrapText="1"/>
      <protection locked="0"/>
    </xf>
    <xf numFmtId="0" fontId="6" fillId="0" borderId="48" xfId="0" applyFont="1" applyBorder="1" applyAlignment="1" applyProtection="1">
      <alignment horizontal="distributed" vertical="center" textRotation="255" wrapText="1"/>
      <protection locked="0"/>
    </xf>
    <xf numFmtId="0" fontId="6" fillId="0" borderId="41" xfId="0" applyFont="1" applyBorder="1" applyAlignment="1" applyProtection="1">
      <alignment horizontal="distributed" vertical="center"/>
      <protection locked="0"/>
    </xf>
    <xf numFmtId="0" fontId="6" fillId="0" borderId="42" xfId="0" applyFont="1" applyBorder="1" applyAlignment="1" applyProtection="1">
      <alignment horizontal="distributed"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2" fillId="0" borderId="38" xfId="0" applyFont="1" applyBorder="1" applyProtection="1">
      <alignment vertical="center"/>
      <protection locked="0"/>
    </xf>
    <xf numFmtId="0" fontId="7" fillId="0" borderId="28" xfId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177" fontId="5" fillId="0" borderId="28" xfId="1" applyNumberFormat="1" applyFont="1" applyBorder="1" applyAlignment="1" applyProtection="1">
      <alignment horizontal="center" vertical="center" wrapText="1"/>
      <protection locked="0"/>
    </xf>
    <xf numFmtId="177" fontId="5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40" xfId="1" applyFont="1" applyFill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7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40" xfId="1" applyFont="1" applyFill="1" applyBorder="1" applyAlignment="1" applyProtection="1">
      <alignment horizontal="left" vertical="center" wrapText="1"/>
      <protection locked="0"/>
    </xf>
    <xf numFmtId="0" fontId="5" fillId="3" borderId="38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7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4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shrinkToFit="1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9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5" fillId="2" borderId="0" xfId="1" applyNumberFormat="1" applyFont="1" applyFill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AY60"/>
  <sheetViews>
    <sheetView showGridLines="0" tabSelected="1" zoomScaleNormal="100" workbookViewId="0">
      <selection activeCell="Y19" sqref="Y19"/>
    </sheetView>
  </sheetViews>
  <sheetFormatPr defaultColWidth="2.25" defaultRowHeight="13.5" x14ac:dyDescent="0.15"/>
  <cols>
    <col min="43" max="43" width="2.25" hidden="1" customWidth="1"/>
  </cols>
  <sheetData>
    <row r="1" spans="1:51" ht="13.5" customHeight="1" x14ac:dyDescent="0.15">
      <c r="A1" s="4" t="s">
        <v>64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1" ht="13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51" ht="13.5" customHeight="1" x14ac:dyDescent="0.1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51" ht="13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51" ht="13.5" customHeight="1" x14ac:dyDescent="0.15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51" ht="13.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 t="s">
        <v>0</v>
      </c>
      <c r="AD6" s="7"/>
      <c r="AE6" s="245" t="s">
        <v>62</v>
      </c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</row>
    <row r="7" spans="1:51" ht="13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1" ht="20.25" customHeight="1" x14ac:dyDescent="0.15">
      <c r="A8" s="246" t="s">
        <v>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</row>
    <row r="9" spans="1:51" ht="13.5" customHeight="1" x14ac:dyDescent="0.15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1"/>
      <c r="X9" s="11"/>
      <c r="Y9" s="11"/>
      <c r="Z9" s="11"/>
      <c r="AA9" s="11"/>
      <c r="AB9" s="11"/>
      <c r="AC9" s="11"/>
      <c r="AD9" s="11"/>
      <c r="AE9" s="11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51" ht="13.5" customHeight="1" x14ac:dyDescent="0.15">
      <c r="A10" s="213" t="s">
        <v>63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7"/>
      <c r="S10" s="7"/>
      <c r="T10" s="7"/>
      <c r="U10" s="7"/>
      <c r="V10" s="7"/>
      <c r="W10" s="11"/>
      <c r="X10" s="11"/>
      <c r="Y10" s="11"/>
      <c r="Z10" s="11"/>
      <c r="AA10" s="11"/>
      <c r="AB10" s="11"/>
      <c r="AC10" s="11"/>
      <c r="AD10" s="11"/>
      <c r="AE10" s="11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Y10" s="1"/>
    </row>
    <row r="11" spans="1:51" ht="13.5" customHeight="1" x14ac:dyDescent="0.15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1"/>
      <c r="X11" s="243" t="s">
        <v>2</v>
      </c>
      <c r="Y11" s="244"/>
      <c r="Z11" s="244"/>
      <c r="AA11" s="244"/>
      <c r="AB11" s="244"/>
      <c r="AC11" s="244"/>
      <c r="AD11" s="11"/>
      <c r="AE11" s="11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51" ht="13.5" customHeight="1" x14ac:dyDescent="0.15">
      <c r="A12" s="10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1"/>
      <c r="X12" s="13"/>
      <c r="Y12" s="237" t="s">
        <v>3</v>
      </c>
      <c r="Z12" s="237"/>
      <c r="AA12" s="237"/>
      <c r="AB12" s="237"/>
      <c r="AC12" s="238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14"/>
      <c r="AP12" s="14"/>
    </row>
    <row r="13" spans="1:51" ht="13.5" customHeight="1" x14ac:dyDescent="0.15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1"/>
      <c r="X13" s="13"/>
      <c r="Y13" s="237" t="s">
        <v>6</v>
      </c>
      <c r="Z13" s="237"/>
      <c r="AA13" s="237"/>
      <c r="AB13" s="237"/>
      <c r="AC13" s="238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14"/>
      <c r="AP13" s="239"/>
    </row>
    <row r="14" spans="1:51" ht="13.5" customHeight="1" x14ac:dyDescent="0.15">
      <c r="A14" s="10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/>
      <c r="X14" s="13"/>
      <c r="Y14" s="15"/>
      <c r="Z14" s="15"/>
      <c r="AA14" s="15"/>
      <c r="AB14" s="15"/>
      <c r="AC14" s="241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14"/>
      <c r="AP14" s="240"/>
    </row>
    <row r="15" spans="1:51" ht="13.5" customHeight="1" x14ac:dyDescent="0.15">
      <c r="A15" s="1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/>
      <c r="X15" s="12"/>
      <c r="Y15" s="16"/>
      <c r="Z15" s="16"/>
      <c r="AA15" s="16"/>
      <c r="AB15" s="16"/>
      <c r="AC15" s="16"/>
      <c r="AD15" s="11"/>
      <c r="AE15" s="11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51" ht="13.5" customHeight="1" x14ac:dyDescent="0.15">
      <c r="A16" s="1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1"/>
      <c r="X16" s="243" t="s">
        <v>5</v>
      </c>
      <c r="Y16" s="244"/>
      <c r="Z16" s="244"/>
      <c r="AA16" s="244"/>
      <c r="AB16" s="244"/>
      <c r="AC16" s="244"/>
      <c r="AD16" s="11"/>
      <c r="AE16" s="11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3.5" customHeight="1" x14ac:dyDescent="0.15">
      <c r="A17" s="1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/>
      <c r="X17" s="13"/>
      <c r="Y17" s="237" t="s">
        <v>32</v>
      </c>
      <c r="Z17" s="237"/>
      <c r="AA17" s="237"/>
      <c r="AB17" s="237"/>
      <c r="AC17" s="238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14"/>
      <c r="AP17" s="14"/>
    </row>
    <row r="18" spans="1:42" ht="13.5" customHeight="1" x14ac:dyDescent="0.15">
      <c r="A18" s="1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1"/>
      <c r="X18" s="11"/>
      <c r="Y18" s="209" t="s">
        <v>69</v>
      </c>
      <c r="Z18" s="210"/>
      <c r="AA18" s="210"/>
      <c r="AB18" s="210"/>
      <c r="AC18" s="211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15"/>
      <c r="AP18" s="17" t="s">
        <v>4</v>
      </c>
    </row>
    <row r="19" spans="1:42" ht="13.5" customHeight="1" x14ac:dyDescent="0.15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1"/>
      <c r="X19" s="11"/>
      <c r="Y19" s="11"/>
      <c r="Z19" s="11"/>
      <c r="AA19" s="11"/>
      <c r="AB19" s="11"/>
      <c r="AC19" s="11"/>
      <c r="AD19" s="11"/>
      <c r="AE19" s="11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13.5" customHeight="1" x14ac:dyDescent="0.15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1"/>
      <c r="X20" s="11"/>
      <c r="Y20" s="11"/>
      <c r="Z20" s="11"/>
      <c r="AA20" s="11"/>
      <c r="AB20" s="11"/>
      <c r="AC20" s="11"/>
      <c r="AD20" s="11"/>
      <c r="AE20" s="11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ht="13.5" customHeight="1" x14ac:dyDescent="0.15">
      <c r="A21" s="10"/>
      <c r="B21" s="7" t="s">
        <v>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1"/>
      <c r="X21" s="11"/>
      <c r="Y21" s="11"/>
      <c r="Z21" s="11"/>
      <c r="AA21" s="11"/>
      <c r="AB21" s="11"/>
      <c r="AC21" s="11"/>
      <c r="AD21" s="11"/>
      <c r="AE21" s="11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ht="13.5" customHeight="1" x14ac:dyDescent="0.15">
      <c r="A22" s="1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1"/>
      <c r="X22" s="11"/>
      <c r="Y22" s="11"/>
      <c r="Z22" s="11"/>
      <c r="AA22" s="11"/>
      <c r="AB22" s="11"/>
      <c r="AC22" s="11"/>
      <c r="AD22" s="11"/>
      <c r="AE22" s="11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ht="13.5" customHeight="1" x14ac:dyDescent="0.15">
      <c r="A23" s="213" t="s">
        <v>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</row>
    <row r="24" spans="1:42" ht="13.5" customHeight="1" x14ac:dyDescent="0.15">
      <c r="A24" s="1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customHeight="1" x14ac:dyDescent="0.15">
      <c r="A25" s="215" t="s">
        <v>9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7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9"/>
    </row>
    <row r="26" spans="1:42" ht="13.5" customHeight="1" x14ac:dyDescent="0.1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20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2"/>
    </row>
    <row r="27" spans="1:42" ht="13.5" customHeight="1" x14ac:dyDescent="0.15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23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5"/>
    </row>
    <row r="28" spans="1:42" ht="13.5" customHeight="1" x14ac:dyDescent="0.15">
      <c r="A28" s="226" t="s">
        <v>10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8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30"/>
    </row>
    <row r="29" spans="1:42" ht="13.5" customHeight="1" x14ac:dyDescent="0.15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31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3"/>
    </row>
    <row r="30" spans="1:42" ht="13.5" customHeight="1" x14ac:dyDescent="0.1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31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3"/>
    </row>
    <row r="31" spans="1:42" ht="13.5" customHeight="1" x14ac:dyDescent="0.15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31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3"/>
    </row>
    <row r="32" spans="1:42" ht="13.5" customHeight="1" x14ac:dyDescent="0.15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31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3"/>
    </row>
    <row r="33" spans="1:50" ht="13.5" customHeight="1" x14ac:dyDescent="0.15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34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6"/>
    </row>
    <row r="34" spans="1:50" ht="13.5" customHeight="1" x14ac:dyDescent="0.15">
      <c r="A34" s="200" t="s">
        <v>11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2">
        <f>T55</f>
        <v>0</v>
      </c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</row>
    <row r="35" spans="1:50" ht="13.5" customHeight="1" x14ac:dyDescent="0.15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</row>
    <row r="36" spans="1:50" ht="13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50" ht="13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50" ht="13.5" customHeight="1" x14ac:dyDescent="0.15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50" ht="31.5" customHeight="1" x14ac:dyDescent="0.15">
      <c r="A39" s="204" t="s">
        <v>12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  <c r="L39" s="207" t="s">
        <v>13</v>
      </c>
      <c r="M39" s="208"/>
      <c r="N39" s="208"/>
      <c r="O39" s="208"/>
      <c r="P39" s="207" t="s">
        <v>14</v>
      </c>
      <c r="Q39" s="208"/>
      <c r="R39" s="208"/>
      <c r="S39" s="208"/>
      <c r="T39" s="207" t="s">
        <v>57</v>
      </c>
      <c r="U39" s="208"/>
      <c r="V39" s="208"/>
      <c r="W39" s="204"/>
      <c r="X39" s="204" t="s">
        <v>15</v>
      </c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99"/>
      <c r="AL39" s="99"/>
      <c r="AM39" s="99"/>
      <c r="AN39" s="99"/>
      <c r="AO39" s="99"/>
      <c r="AP39" s="100"/>
      <c r="AR39" s="61" t="s">
        <v>58</v>
      </c>
      <c r="AS39" s="62"/>
      <c r="AT39" s="62"/>
      <c r="AU39" s="62"/>
      <c r="AV39" s="62"/>
      <c r="AW39" s="62"/>
      <c r="AX39" s="62"/>
    </row>
    <row r="40" spans="1:50" ht="16.5" customHeight="1" x14ac:dyDescent="0.15">
      <c r="A40" s="192" t="s">
        <v>16</v>
      </c>
      <c r="B40" s="193"/>
      <c r="C40" s="101" t="s">
        <v>33</v>
      </c>
      <c r="D40" s="102"/>
      <c r="E40" s="102"/>
      <c r="F40" s="102"/>
      <c r="G40" s="102"/>
      <c r="H40" s="102"/>
      <c r="I40" s="102"/>
      <c r="J40" s="196" t="s">
        <v>34</v>
      </c>
      <c r="K40" s="197"/>
      <c r="L40" s="104">
        <v>0</v>
      </c>
      <c r="M40" s="104"/>
      <c r="N40" s="104"/>
      <c r="O40" s="104"/>
      <c r="P40" s="104">
        <f>L40+T40</f>
        <v>0</v>
      </c>
      <c r="Q40" s="104"/>
      <c r="R40" s="104"/>
      <c r="S40" s="104"/>
      <c r="T40" s="105">
        <v>0</v>
      </c>
      <c r="U40" s="106"/>
      <c r="V40" s="106"/>
      <c r="W40" s="107"/>
      <c r="X40" s="96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8"/>
      <c r="AL40" s="98"/>
      <c r="AM40" s="98"/>
      <c r="AN40" s="99"/>
      <c r="AO40" s="99"/>
      <c r="AP40" s="100"/>
      <c r="AR40" s="52"/>
      <c r="AS40" s="53"/>
      <c r="AT40" s="53"/>
      <c r="AU40" s="53"/>
      <c r="AV40" s="53"/>
      <c r="AW40" s="53"/>
      <c r="AX40" s="54"/>
    </row>
    <row r="41" spans="1:50" ht="16.5" customHeight="1" x14ac:dyDescent="0.15">
      <c r="A41" s="192"/>
      <c r="B41" s="193"/>
      <c r="C41" s="101" t="s">
        <v>35</v>
      </c>
      <c r="D41" s="102"/>
      <c r="E41" s="102"/>
      <c r="F41" s="102"/>
      <c r="G41" s="102"/>
      <c r="H41" s="102"/>
      <c r="I41" s="102"/>
      <c r="J41" s="101" t="s">
        <v>36</v>
      </c>
      <c r="K41" s="103"/>
      <c r="L41" s="104">
        <v>0</v>
      </c>
      <c r="M41" s="104"/>
      <c r="N41" s="104"/>
      <c r="O41" s="104"/>
      <c r="P41" s="104">
        <f t="shared" ref="P41:P43" si="0">L41+T41</f>
        <v>0</v>
      </c>
      <c r="Q41" s="104"/>
      <c r="R41" s="104"/>
      <c r="S41" s="104"/>
      <c r="T41" s="105">
        <v>0</v>
      </c>
      <c r="U41" s="106"/>
      <c r="V41" s="106"/>
      <c r="W41" s="107"/>
      <c r="X41" s="96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  <c r="AL41" s="98"/>
      <c r="AM41" s="98"/>
      <c r="AN41" s="99"/>
      <c r="AO41" s="99"/>
      <c r="AP41" s="100"/>
      <c r="AR41" s="55"/>
      <c r="AS41" s="56"/>
      <c r="AT41" s="56"/>
      <c r="AU41" s="56"/>
      <c r="AV41" s="56"/>
      <c r="AW41" s="56"/>
      <c r="AX41" s="57"/>
    </row>
    <row r="42" spans="1:50" ht="16.5" customHeight="1" x14ac:dyDescent="0.15">
      <c r="A42" s="192"/>
      <c r="B42" s="193"/>
      <c r="C42" s="141" t="s">
        <v>17</v>
      </c>
      <c r="D42" s="135"/>
      <c r="E42" s="135"/>
      <c r="F42" s="135"/>
      <c r="G42" s="135"/>
      <c r="H42" s="135"/>
      <c r="I42" s="135"/>
      <c r="J42" s="141" t="s">
        <v>37</v>
      </c>
      <c r="K42" s="142"/>
      <c r="L42" s="147">
        <v>0</v>
      </c>
      <c r="M42" s="148"/>
      <c r="N42" s="148"/>
      <c r="O42" s="149"/>
      <c r="P42" s="104">
        <f t="shared" si="0"/>
        <v>0</v>
      </c>
      <c r="Q42" s="104"/>
      <c r="R42" s="104"/>
      <c r="S42" s="104"/>
      <c r="T42" s="105">
        <v>0</v>
      </c>
      <c r="U42" s="106"/>
      <c r="V42" s="106"/>
      <c r="W42" s="107"/>
      <c r="X42" s="108"/>
      <c r="Y42" s="97"/>
      <c r="Z42" s="97"/>
      <c r="AA42" s="97"/>
      <c r="AB42" s="97"/>
      <c r="AC42" s="97"/>
      <c r="AD42" s="97"/>
      <c r="AE42" s="97"/>
      <c r="AF42" s="97"/>
      <c r="AG42" s="97"/>
      <c r="AH42" s="99"/>
      <c r="AI42" s="99"/>
      <c r="AJ42" s="99"/>
      <c r="AK42" s="99"/>
      <c r="AL42" s="99"/>
      <c r="AM42" s="99"/>
      <c r="AN42" s="99"/>
      <c r="AO42" s="99"/>
      <c r="AP42" s="100"/>
      <c r="AR42" s="55"/>
      <c r="AS42" s="56"/>
      <c r="AT42" s="56"/>
      <c r="AU42" s="56"/>
      <c r="AV42" s="56"/>
      <c r="AW42" s="56"/>
      <c r="AX42" s="57"/>
    </row>
    <row r="43" spans="1:50" ht="16.5" customHeight="1" x14ac:dyDescent="0.15">
      <c r="A43" s="192"/>
      <c r="B43" s="193"/>
      <c r="C43" s="101" t="s">
        <v>38</v>
      </c>
      <c r="D43" s="102"/>
      <c r="E43" s="102"/>
      <c r="F43" s="102"/>
      <c r="G43" s="102"/>
      <c r="H43" s="102"/>
      <c r="I43" s="102"/>
      <c r="J43" s="101" t="s">
        <v>39</v>
      </c>
      <c r="K43" s="103"/>
      <c r="L43" s="104">
        <v>0</v>
      </c>
      <c r="M43" s="104"/>
      <c r="N43" s="104"/>
      <c r="O43" s="104"/>
      <c r="P43" s="104">
        <f t="shared" si="0"/>
        <v>0</v>
      </c>
      <c r="Q43" s="104"/>
      <c r="R43" s="104"/>
      <c r="S43" s="104"/>
      <c r="T43" s="105">
        <v>0</v>
      </c>
      <c r="U43" s="106"/>
      <c r="V43" s="106"/>
      <c r="W43" s="107"/>
      <c r="X43" s="96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8"/>
      <c r="AL43" s="98"/>
      <c r="AM43" s="98"/>
      <c r="AN43" s="99"/>
      <c r="AO43" s="99"/>
      <c r="AP43" s="100"/>
      <c r="AR43" s="55"/>
      <c r="AS43" s="56"/>
      <c r="AT43" s="56"/>
      <c r="AU43" s="56"/>
      <c r="AV43" s="56"/>
      <c r="AW43" s="56"/>
      <c r="AX43" s="57"/>
    </row>
    <row r="44" spans="1:50" ht="16.5" customHeight="1" x14ac:dyDescent="0.15">
      <c r="A44" s="192"/>
      <c r="B44" s="193"/>
      <c r="C44" s="134" t="s">
        <v>18</v>
      </c>
      <c r="D44" s="135"/>
      <c r="E44" s="135"/>
      <c r="F44" s="135"/>
      <c r="G44" s="135"/>
      <c r="H44" s="135"/>
      <c r="I44" s="135"/>
      <c r="J44" s="141" t="s">
        <v>40</v>
      </c>
      <c r="K44" s="142"/>
      <c r="L44" s="147"/>
      <c r="M44" s="148"/>
      <c r="N44" s="148"/>
      <c r="O44" s="149"/>
      <c r="P44" s="159">
        <f>L44+T44</f>
        <v>0</v>
      </c>
      <c r="Q44" s="160"/>
      <c r="R44" s="160"/>
      <c r="S44" s="161"/>
      <c r="T44" s="113">
        <f>IF(COUNTIF(Y44:Z46,"○")&gt;1,"いずれか1つに○を付けて下さい",IF(OR(AK47="",AK48=""),0,IF(Y44="○",(AK47*AK48*30000),IF(OR(Y45="○",Y46="○"),(AK47*AK48*20000),0))))</f>
        <v>0</v>
      </c>
      <c r="U44" s="171"/>
      <c r="V44" s="171"/>
      <c r="W44" s="172"/>
      <c r="X44" s="21" t="s">
        <v>41</v>
      </c>
      <c r="Y44" s="182"/>
      <c r="Z44" s="183"/>
      <c r="AA44" s="22" t="s">
        <v>42</v>
      </c>
      <c r="AB44" s="198" t="s">
        <v>65</v>
      </c>
      <c r="AC44" s="199"/>
      <c r="AD44" s="199"/>
      <c r="AE44" s="199"/>
      <c r="AF44" s="199"/>
      <c r="AG44" s="199"/>
      <c r="AH44" s="199"/>
      <c r="AI44" s="199"/>
      <c r="AJ44" s="199"/>
      <c r="AK44" s="199"/>
      <c r="AL44" s="22" t="s">
        <v>43</v>
      </c>
      <c r="AM44" s="22"/>
      <c r="AN44" s="23"/>
      <c r="AO44" s="23"/>
      <c r="AP44" s="24"/>
      <c r="AR44" s="55"/>
      <c r="AS44" s="56"/>
      <c r="AT44" s="56"/>
      <c r="AU44" s="56"/>
      <c r="AV44" s="56"/>
      <c r="AW44" s="56"/>
      <c r="AX44" s="57"/>
    </row>
    <row r="45" spans="1:50" ht="16.5" customHeight="1" x14ac:dyDescent="0.15">
      <c r="A45" s="192"/>
      <c r="B45" s="193"/>
      <c r="C45" s="136"/>
      <c r="D45" s="137"/>
      <c r="E45" s="137"/>
      <c r="F45" s="137"/>
      <c r="G45" s="137"/>
      <c r="H45" s="137"/>
      <c r="I45" s="137"/>
      <c r="J45" s="143"/>
      <c r="K45" s="144"/>
      <c r="L45" s="150"/>
      <c r="M45" s="151"/>
      <c r="N45" s="151"/>
      <c r="O45" s="152"/>
      <c r="P45" s="162"/>
      <c r="Q45" s="163"/>
      <c r="R45" s="163"/>
      <c r="S45" s="164"/>
      <c r="T45" s="173"/>
      <c r="U45" s="174"/>
      <c r="V45" s="174"/>
      <c r="W45" s="175"/>
      <c r="X45" s="25" t="s">
        <v>41</v>
      </c>
      <c r="Y45" s="130"/>
      <c r="Z45" s="131"/>
      <c r="AA45" s="26" t="s">
        <v>42</v>
      </c>
      <c r="AB45" s="27" t="s">
        <v>66</v>
      </c>
      <c r="AC45" s="27"/>
      <c r="AD45" s="27"/>
      <c r="AE45" s="27"/>
      <c r="AF45" s="27"/>
      <c r="AG45" s="27"/>
      <c r="AH45" s="27"/>
      <c r="AI45" s="28"/>
      <c r="AJ45" s="29"/>
      <c r="AK45" s="29"/>
      <c r="AL45" s="26" t="s">
        <v>44</v>
      </c>
      <c r="AM45" s="26"/>
      <c r="AN45" s="30"/>
      <c r="AO45" s="30"/>
      <c r="AP45" s="31"/>
      <c r="AR45" s="55"/>
      <c r="AS45" s="56"/>
      <c r="AT45" s="56"/>
      <c r="AU45" s="56"/>
      <c r="AV45" s="56"/>
      <c r="AW45" s="56"/>
      <c r="AX45" s="57"/>
    </row>
    <row r="46" spans="1:50" ht="16.5" customHeight="1" x14ac:dyDescent="0.15">
      <c r="A46" s="192"/>
      <c r="B46" s="193"/>
      <c r="C46" s="136"/>
      <c r="D46" s="137"/>
      <c r="E46" s="137"/>
      <c r="F46" s="137"/>
      <c r="G46" s="137"/>
      <c r="H46" s="137"/>
      <c r="I46" s="137"/>
      <c r="J46" s="143"/>
      <c r="K46" s="144"/>
      <c r="L46" s="150"/>
      <c r="M46" s="151"/>
      <c r="N46" s="151"/>
      <c r="O46" s="152"/>
      <c r="P46" s="162"/>
      <c r="Q46" s="163"/>
      <c r="R46" s="163"/>
      <c r="S46" s="164"/>
      <c r="T46" s="173"/>
      <c r="U46" s="174"/>
      <c r="V46" s="174"/>
      <c r="W46" s="175"/>
      <c r="X46" s="25" t="s">
        <v>41</v>
      </c>
      <c r="Y46" s="130"/>
      <c r="Z46" s="131"/>
      <c r="AA46" s="26" t="s">
        <v>42</v>
      </c>
      <c r="AB46" s="132" t="s">
        <v>19</v>
      </c>
      <c r="AC46" s="133"/>
      <c r="AD46" s="133"/>
      <c r="AE46" s="133"/>
      <c r="AF46" s="133"/>
      <c r="AG46" s="133"/>
      <c r="AH46" s="133"/>
      <c r="AI46" s="26"/>
      <c r="AJ46" s="30"/>
      <c r="AK46" s="30"/>
      <c r="AL46" s="26" t="s">
        <v>44</v>
      </c>
      <c r="AM46" s="26"/>
      <c r="AN46" s="30"/>
      <c r="AO46" s="30"/>
      <c r="AP46" s="31"/>
      <c r="AR46" s="67"/>
      <c r="AS46" s="68"/>
      <c r="AT46" s="68"/>
      <c r="AU46" s="68"/>
      <c r="AV46" s="68"/>
      <c r="AW46" s="68"/>
      <c r="AX46" s="69"/>
    </row>
    <row r="47" spans="1:50" ht="16.5" customHeight="1" x14ac:dyDescent="0.15">
      <c r="A47" s="192"/>
      <c r="B47" s="193"/>
      <c r="C47" s="138"/>
      <c r="D47" s="137"/>
      <c r="E47" s="137"/>
      <c r="F47" s="137"/>
      <c r="G47" s="137"/>
      <c r="H47" s="137"/>
      <c r="I47" s="137"/>
      <c r="J47" s="137"/>
      <c r="K47" s="145"/>
      <c r="L47" s="153"/>
      <c r="M47" s="154"/>
      <c r="N47" s="154"/>
      <c r="O47" s="155"/>
      <c r="P47" s="165"/>
      <c r="Q47" s="166"/>
      <c r="R47" s="166"/>
      <c r="S47" s="167"/>
      <c r="T47" s="176"/>
      <c r="U47" s="177"/>
      <c r="V47" s="177"/>
      <c r="W47" s="178"/>
      <c r="X47" s="184" t="str">
        <f>IF(AND(AK47&gt;0,AK48&gt;0),L44,"")</f>
        <v/>
      </c>
      <c r="Y47" s="185"/>
      <c r="Z47" s="185"/>
      <c r="AA47" s="185"/>
      <c r="AB47" s="188" t="str">
        <f>IF(X47="","","+")</f>
        <v/>
      </c>
      <c r="AC47" s="190" t="str">
        <f>IF(AR47="■","［追加症例数","［症例数")</f>
        <v>［症例数</v>
      </c>
      <c r="AD47" s="191"/>
      <c r="AE47" s="191"/>
      <c r="AF47" s="191"/>
      <c r="AG47" s="191"/>
      <c r="AH47" s="191"/>
      <c r="AI47" s="191"/>
      <c r="AJ47" s="32" t="s">
        <v>41</v>
      </c>
      <c r="AK47" s="121"/>
      <c r="AL47" s="121"/>
      <c r="AM47" s="122" t="s">
        <v>20</v>
      </c>
      <c r="AN47" s="123"/>
      <c r="AO47" s="123"/>
      <c r="AP47" s="124"/>
      <c r="AQ47" t="s">
        <v>21</v>
      </c>
      <c r="AR47" s="63" t="s">
        <v>59</v>
      </c>
      <c r="AS47" s="64"/>
      <c r="AT47" s="65" t="s">
        <v>60</v>
      </c>
      <c r="AU47" s="66"/>
      <c r="AV47" s="66"/>
      <c r="AW47" s="66"/>
      <c r="AX47" s="66"/>
    </row>
    <row r="48" spans="1:50" ht="16.5" customHeight="1" x14ac:dyDescent="0.15">
      <c r="A48" s="192"/>
      <c r="B48" s="193"/>
      <c r="C48" s="139"/>
      <c r="D48" s="140"/>
      <c r="E48" s="140"/>
      <c r="F48" s="140"/>
      <c r="G48" s="140"/>
      <c r="H48" s="140"/>
      <c r="I48" s="140"/>
      <c r="J48" s="140"/>
      <c r="K48" s="146"/>
      <c r="L48" s="156"/>
      <c r="M48" s="157"/>
      <c r="N48" s="157"/>
      <c r="O48" s="158"/>
      <c r="P48" s="168"/>
      <c r="Q48" s="169"/>
      <c r="R48" s="169"/>
      <c r="S48" s="170"/>
      <c r="T48" s="179"/>
      <c r="U48" s="180"/>
      <c r="V48" s="180"/>
      <c r="W48" s="181"/>
      <c r="X48" s="186"/>
      <c r="Y48" s="187"/>
      <c r="Z48" s="187"/>
      <c r="AA48" s="187"/>
      <c r="AB48" s="189"/>
      <c r="AC48" s="125" t="str">
        <f>IF(AR48="■"," 1例あたりの追加調査票数","1例あたりの調査票数")</f>
        <v>1例あたりの調査票数</v>
      </c>
      <c r="AD48" s="125"/>
      <c r="AE48" s="125"/>
      <c r="AF48" s="125"/>
      <c r="AG48" s="125"/>
      <c r="AH48" s="125"/>
      <c r="AI48" s="125"/>
      <c r="AJ48" s="33" t="s">
        <v>41</v>
      </c>
      <c r="AK48" s="126"/>
      <c r="AL48" s="126"/>
      <c r="AM48" s="127" t="s">
        <v>22</v>
      </c>
      <c r="AN48" s="128"/>
      <c r="AO48" s="128"/>
      <c r="AP48" s="129"/>
      <c r="AR48" s="46" t="s">
        <v>59</v>
      </c>
      <c r="AS48" s="47"/>
      <c r="AT48" s="49" t="s">
        <v>61</v>
      </c>
      <c r="AU48" s="50"/>
      <c r="AV48" s="50"/>
      <c r="AW48" s="50"/>
      <c r="AX48" s="50"/>
    </row>
    <row r="49" spans="1:50" ht="16.5" customHeight="1" x14ac:dyDescent="0.15">
      <c r="A49" s="192"/>
      <c r="B49" s="193"/>
      <c r="C49" s="101" t="s">
        <v>23</v>
      </c>
      <c r="D49" s="102"/>
      <c r="E49" s="102"/>
      <c r="F49" s="102"/>
      <c r="G49" s="102"/>
      <c r="H49" s="102"/>
      <c r="I49" s="102"/>
      <c r="J49" s="101" t="s">
        <v>45</v>
      </c>
      <c r="K49" s="103"/>
      <c r="L49" s="104">
        <v>0</v>
      </c>
      <c r="M49" s="104"/>
      <c r="N49" s="104"/>
      <c r="O49" s="104"/>
      <c r="P49" s="104">
        <f>L49</f>
        <v>0</v>
      </c>
      <c r="Q49" s="104"/>
      <c r="R49" s="104"/>
      <c r="S49" s="104"/>
      <c r="T49" s="105">
        <v>0</v>
      </c>
      <c r="U49" s="106"/>
      <c r="V49" s="106"/>
      <c r="W49" s="107"/>
      <c r="X49" s="108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100"/>
      <c r="AR49" s="48"/>
      <c r="AS49" s="48"/>
      <c r="AT49" s="51"/>
      <c r="AU49" s="51"/>
      <c r="AV49" s="51"/>
      <c r="AW49" s="51"/>
      <c r="AX49" s="51"/>
    </row>
    <row r="50" spans="1:50" ht="16.5" customHeight="1" x14ac:dyDescent="0.15">
      <c r="A50" s="192"/>
      <c r="B50" s="193"/>
      <c r="C50" s="101" t="s">
        <v>46</v>
      </c>
      <c r="D50" s="102"/>
      <c r="E50" s="102"/>
      <c r="F50" s="102"/>
      <c r="G50" s="102"/>
      <c r="H50" s="102"/>
      <c r="I50" s="102"/>
      <c r="J50" s="101" t="s">
        <v>47</v>
      </c>
      <c r="K50" s="103"/>
      <c r="L50" s="104">
        <f>ROUNDDOWN(SUM(L40:O49)*0.1,0)</f>
        <v>0</v>
      </c>
      <c r="M50" s="104"/>
      <c r="N50" s="104"/>
      <c r="O50" s="104"/>
      <c r="P50" s="120">
        <f t="shared" ref="P50:P55" si="1">L50+T50</f>
        <v>0</v>
      </c>
      <c r="Q50" s="120"/>
      <c r="R50" s="120"/>
      <c r="S50" s="120"/>
      <c r="T50" s="120">
        <f>ROUNDDOWN(SUM(T40:W49)*0.1,0)</f>
        <v>0</v>
      </c>
      <c r="U50" s="120"/>
      <c r="V50" s="120"/>
      <c r="W50" s="105"/>
      <c r="X50" s="96" t="s">
        <v>24</v>
      </c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8"/>
      <c r="AL50" s="98"/>
      <c r="AM50" s="98"/>
      <c r="AN50" s="99"/>
      <c r="AO50" s="99"/>
      <c r="AP50" s="100"/>
      <c r="AR50" s="52"/>
      <c r="AS50" s="53"/>
      <c r="AT50" s="53"/>
      <c r="AU50" s="53"/>
      <c r="AV50" s="53"/>
      <c r="AW50" s="53"/>
      <c r="AX50" s="54"/>
    </row>
    <row r="51" spans="1:50" ht="16.5" customHeight="1" x14ac:dyDescent="0.15">
      <c r="A51" s="194"/>
      <c r="B51" s="195"/>
      <c r="C51" s="101" t="s">
        <v>25</v>
      </c>
      <c r="D51" s="102"/>
      <c r="E51" s="102"/>
      <c r="F51" s="102"/>
      <c r="G51" s="102"/>
      <c r="H51" s="102"/>
      <c r="I51" s="102"/>
      <c r="J51" s="118" t="s">
        <v>48</v>
      </c>
      <c r="K51" s="119"/>
      <c r="L51" s="104">
        <f>SUM(L40:O50)</f>
        <v>0</v>
      </c>
      <c r="M51" s="104"/>
      <c r="N51" s="104"/>
      <c r="O51" s="104"/>
      <c r="P51" s="120">
        <f t="shared" si="1"/>
        <v>0</v>
      </c>
      <c r="Q51" s="120"/>
      <c r="R51" s="120"/>
      <c r="S51" s="120"/>
      <c r="T51" s="120">
        <f>SUM(T40:W50)</f>
        <v>0</v>
      </c>
      <c r="U51" s="120"/>
      <c r="V51" s="120"/>
      <c r="W51" s="105"/>
      <c r="X51" s="96" t="s">
        <v>26</v>
      </c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8"/>
      <c r="AL51" s="98"/>
      <c r="AM51" s="98"/>
      <c r="AN51" s="99"/>
      <c r="AO51" s="99"/>
      <c r="AP51" s="100"/>
      <c r="AR51" s="55"/>
      <c r="AS51" s="56"/>
      <c r="AT51" s="56"/>
      <c r="AU51" s="56"/>
      <c r="AV51" s="56"/>
      <c r="AW51" s="56"/>
      <c r="AX51" s="57"/>
    </row>
    <row r="52" spans="1:50" ht="16.5" customHeight="1" thickBot="1" x14ac:dyDescent="0.2">
      <c r="A52" s="82" t="s">
        <v>49</v>
      </c>
      <c r="B52" s="83"/>
      <c r="C52" s="84"/>
      <c r="D52" s="84"/>
      <c r="E52" s="84"/>
      <c r="F52" s="84"/>
      <c r="G52" s="84"/>
      <c r="H52" s="84"/>
      <c r="I52" s="84"/>
      <c r="J52" s="85" t="s">
        <v>50</v>
      </c>
      <c r="K52" s="86"/>
      <c r="L52" s="87">
        <f>ROUNDDOWN(L51*0.3,0)</f>
        <v>0</v>
      </c>
      <c r="M52" s="87"/>
      <c r="N52" s="87"/>
      <c r="O52" s="87"/>
      <c r="P52" s="109">
        <f t="shared" si="1"/>
        <v>0</v>
      </c>
      <c r="Q52" s="110"/>
      <c r="R52" s="110"/>
      <c r="S52" s="111"/>
      <c r="T52" s="112">
        <f>ROUNDDOWN(T51*0.3,0)</f>
        <v>0</v>
      </c>
      <c r="U52" s="112"/>
      <c r="V52" s="112"/>
      <c r="W52" s="113"/>
      <c r="X52" s="114" t="s">
        <v>51</v>
      </c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6"/>
      <c r="AO52" s="116"/>
      <c r="AP52" s="117"/>
      <c r="AR52" s="58"/>
      <c r="AS52" s="59"/>
      <c r="AT52" s="59"/>
      <c r="AU52" s="59"/>
      <c r="AV52" s="59"/>
      <c r="AW52" s="59"/>
      <c r="AX52" s="60"/>
    </row>
    <row r="53" spans="1:50" ht="16.5" customHeight="1" thickTop="1" thickBot="1" x14ac:dyDescent="0.2">
      <c r="A53" s="34"/>
      <c r="B53" s="72" t="s">
        <v>27</v>
      </c>
      <c r="C53" s="72"/>
      <c r="D53" s="72"/>
      <c r="E53" s="72"/>
      <c r="F53" s="72"/>
      <c r="G53" s="72"/>
      <c r="H53" s="72"/>
      <c r="I53" s="35"/>
      <c r="J53" s="72" t="s">
        <v>52</v>
      </c>
      <c r="K53" s="72"/>
      <c r="L53" s="73">
        <f>L51+L52</f>
        <v>0</v>
      </c>
      <c r="M53" s="73"/>
      <c r="N53" s="73"/>
      <c r="O53" s="73"/>
      <c r="P53" s="74">
        <f t="shared" si="1"/>
        <v>0</v>
      </c>
      <c r="Q53" s="75"/>
      <c r="R53" s="75"/>
      <c r="S53" s="76"/>
      <c r="T53" s="77">
        <f>T51+T52</f>
        <v>0</v>
      </c>
      <c r="U53" s="77"/>
      <c r="V53" s="77"/>
      <c r="W53" s="74"/>
      <c r="X53" s="78" t="s">
        <v>53</v>
      </c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80"/>
      <c r="AO53" s="80"/>
      <c r="AP53" s="81"/>
      <c r="AR53" s="37"/>
      <c r="AS53" s="38"/>
      <c r="AT53" s="38"/>
      <c r="AU53" s="38"/>
      <c r="AV53" s="38"/>
      <c r="AW53" s="38"/>
      <c r="AX53" s="39"/>
    </row>
    <row r="54" spans="1:50" ht="16.5" customHeight="1" thickTop="1" thickBot="1" x14ac:dyDescent="0.2">
      <c r="A54" s="34"/>
      <c r="B54" s="72" t="s">
        <v>28</v>
      </c>
      <c r="C54" s="72"/>
      <c r="D54" s="72"/>
      <c r="E54" s="72"/>
      <c r="F54" s="72"/>
      <c r="G54" s="72"/>
      <c r="H54" s="72"/>
      <c r="I54" s="35"/>
      <c r="J54" s="72" t="s">
        <v>54</v>
      </c>
      <c r="K54" s="72"/>
      <c r="L54" s="73">
        <v>0</v>
      </c>
      <c r="M54" s="73"/>
      <c r="N54" s="73"/>
      <c r="O54" s="73"/>
      <c r="P54" s="74">
        <f t="shared" si="1"/>
        <v>0</v>
      </c>
      <c r="Q54" s="75"/>
      <c r="R54" s="75"/>
      <c r="S54" s="76"/>
      <c r="T54" s="77">
        <f>ROUNDDOWN(T53*0.1,0)</f>
        <v>0</v>
      </c>
      <c r="U54" s="77"/>
      <c r="V54" s="77"/>
      <c r="W54" s="74"/>
      <c r="X54" s="78" t="s">
        <v>67</v>
      </c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80"/>
      <c r="AO54" s="80"/>
      <c r="AP54" s="81"/>
      <c r="AR54" s="40"/>
      <c r="AS54" s="41"/>
      <c r="AT54" s="41"/>
      <c r="AU54" s="41"/>
      <c r="AV54" s="41"/>
      <c r="AW54" s="41"/>
      <c r="AX54" s="42"/>
    </row>
    <row r="55" spans="1:50" ht="16.5" customHeight="1" thickTop="1" thickBot="1" x14ac:dyDescent="0.2">
      <c r="A55" s="34"/>
      <c r="B55" s="72" t="s">
        <v>29</v>
      </c>
      <c r="C55" s="72"/>
      <c r="D55" s="72"/>
      <c r="E55" s="72"/>
      <c r="F55" s="72"/>
      <c r="G55" s="72"/>
      <c r="H55" s="72"/>
      <c r="I55" s="72" t="s">
        <v>55</v>
      </c>
      <c r="J55" s="93"/>
      <c r="K55" s="93"/>
      <c r="L55" s="73">
        <f>L53+L54</f>
        <v>0</v>
      </c>
      <c r="M55" s="73"/>
      <c r="N55" s="73"/>
      <c r="O55" s="73"/>
      <c r="P55" s="74">
        <f t="shared" si="1"/>
        <v>0</v>
      </c>
      <c r="Q55" s="75"/>
      <c r="R55" s="75"/>
      <c r="S55" s="76"/>
      <c r="T55" s="77">
        <f>T53+T54</f>
        <v>0</v>
      </c>
      <c r="U55" s="77"/>
      <c r="V55" s="77"/>
      <c r="W55" s="74"/>
      <c r="X55" s="94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79"/>
      <c r="AL55" s="79"/>
      <c r="AM55" s="79"/>
      <c r="AN55" s="80"/>
      <c r="AO55" s="80"/>
      <c r="AP55" s="81"/>
      <c r="AR55" s="43"/>
      <c r="AS55" s="44"/>
      <c r="AT55" s="44"/>
      <c r="AU55" s="44"/>
      <c r="AV55" s="44"/>
      <c r="AW55" s="44"/>
      <c r="AX55" s="45"/>
    </row>
    <row r="56" spans="1:50" ht="13.5" customHeight="1" thickTop="1" x14ac:dyDescent="0.15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</row>
    <row r="57" spans="1:50" ht="13.5" customHeight="1" x14ac:dyDescent="0.15">
      <c r="A57" s="88"/>
      <c r="B57" s="89" t="s">
        <v>30</v>
      </c>
      <c r="C57" s="89"/>
      <c r="D57" s="90" t="s">
        <v>56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88"/>
    </row>
    <row r="58" spans="1:50" ht="13.5" customHeight="1" x14ac:dyDescent="0.15">
      <c r="A58" s="88"/>
      <c r="B58" s="89" t="s">
        <v>31</v>
      </c>
      <c r="C58" s="89"/>
      <c r="D58" s="92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88"/>
    </row>
    <row r="59" spans="1:50" ht="13.5" customHeight="1" x14ac:dyDescent="0.15">
      <c r="A59" s="88"/>
      <c r="B59" s="88"/>
      <c r="C59" s="88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88"/>
    </row>
    <row r="60" spans="1:50" ht="13.5" customHeight="1" x14ac:dyDescent="0.1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</sheetData>
  <sheetProtection formatCells="0" formatRows="0"/>
  <mergeCells count="128">
    <mergeCell ref="Y13:AB13"/>
    <mergeCell ref="AC13:AN13"/>
    <mergeCell ref="AP13:AP14"/>
    <mergeCell ref="AC14:AN14"/>
    <mergeCell ref="X16:AC16"/>
    <mergeCell ref="Y17:AB17"/>
    <mergeCell ref="AC17:AN17"/>
    <mergeCell ref="AE6:AP6"/>
    <mergeCell ref="A8:AP8"/>
    <mergeCell ref="A10:Q10"/>
    <mergeCell ref="X11:AC11"/>
    <mergeCell ref="Y12:AB12"/>
    <mergeCell ref="AC12:AN12"/>
    <mergeCell ref="A34:J35"/>
    <mergeCell ref="K34:AP35"/>
    <mergeCell ref="A39:K39"/>
    <mergeCell ref="L39:O39"/>
    <mergeCell ref="P39:S39"/>
    <mergeCell ref="T39:W39"/>
    <mergeCell ref="X39:AP39"/>
    <mergeCell ref="Y18:AB18"/>
    <mergeCell ref="AC18:AN18"/>
    <mergeCell ref="A23:AP23"/>
    <mergeCell ref="A25:J27"/>
    <mergeCell ref="K25:AP27"/>
    <mergeCell ref="A28:J33"/>
    <mergeCell ref="K28:AP33"/>
    <mergeCell ref="X40:AP40"/>
    <mergeCell ref="C41:I41"/>
    <mergeCell ref="J41:K41"/>
    <mergeCell ref="L41:O41"/>
    <mergeCell ref="P41:S41"/>
    <mergeCell ref="T41:W41"/>
    <mergeCell ref="X41:AP41"/>
    <mergeCell ref="A40:B51"/>
    <mergeCell ref="C40:I40"/>
    <mergeCell ref="J40:K40"/>
    <mergeCell ref="L40:O40"/>
    <mergeCell ref="P40:S40"/>
    <mergeCell ref="T40:W40"/>
    <mergeCell ref="C42:I42"/>
    <mergeCell ref="J42:K42"/>
    <mergeCell ref="L42:O42"/>
    <mergeCell ref="P42:S42"/>
    <mergeCell ref="T42:W42"/>
    <mergeCell ref="C50:I50"/>
    <mergeCell ref="J50:K50"/>
    <mergeCell ref="L50:O50"/>
    <mergeCell ref="P50:S50"/>
    <mergeCell ref="T50:W50"/>
    <mergeCell ref="AB44:AK44"/>
    <mergeCell ref="AK47:AL47"/>
    <mergeCell ref="AM47:AP47"/>
    <mergeCell ref="AC48:AI48"/>
    <mergeCell ref="AK48:AL48"/>
    <mergeCell ref="AM48:AP48"/>
    <mergeCell ref="X42:AP42"/>
    <mergeCell ref="C43:I43"/>
    <mergeCell ref="J43:K43"/>
    <mergeCell ref="L43:O43"/>
    <mergeCell ref="P43:S43"/>
    <mergeCell ref="T43:W43"/>
    <mergeCell ref="X43:AP43"/>
    <mergeCell ref="Y45:Z45"/>
    <mergeCell ref="Y46:Z46"/>
    <mergeCell ref="AB46:AH46"/>
    <mergeCell ref="C44:I48"/>
    <mergeCell ref="J44:K48"/>
    <mergeCell ref="L44:O48"/>
    <mergeCell ref="P44:S48"/>
    <mergeCell ref="T44:W48"/>
    <mergeCell ref="Y44:Z44"/>
    <mergeCell ref="X47:AA48"/>
    <mergeCell ref="AB47:AB48"/>
    <mergeCell ref="AC47:AI47"/>
    <mergeCell ref="X50:AP50"/>
    <mergeCell ref="C49:I49"/>
    <mergeCell ref="J49:K49"/>
    <mergeCell ref="L49:O49"/>
    <mergeCell ref="P49:S49"/>
    <mergeCell ref="T49:W49"/>
    <mergeCell ref="X49:AP49"/>
    <mergeCell ref="P52:S52"/>
    <mergeCell ref="T52:W52"/>
    <mergeCell ref="X52:AP52"/>
    <mergeCell ref="C51:I51"/>
    <mergeCell ref="J51:K51"/>
    <mergeCell ref="L51:O51"/>
    <mergeCell ref="P51:S51"/>
    <mergeCell ref="T51:W51"/>
    <mergeCell ref="X51:AP51"/>
    <mergeCell ref="A57:A59"/>
    <mergeCell ref="B57:C57"/>
    <mergeCell ref="D57:AO57"/>
    <mergeCell ref="AP57:AP59"/>
    <mergeCell ref="B58:C58"/>
    <mergeCell ref="D58:AO59"/>
    <mergeCell ref="B59:C59"/>
    <mergeCell ref="B55:H55"/>
    <mergeCell ref="I55:K55"/>
    <mergeCell ref="L55:O55"/>
    <mergeCell ref="P55:S55"/>
    <mergeCell ref="T55:W55"/>
    <mergeCell ref="X55:AP55"/>
    <mergeCell ref="AR53:AX55"/>
    <mergeCell ref="AR48:AS49"/>
    <mergeCell ref="AT48:AX49"/>
    <mergeCell ref="AR50:AX52"/>
    <mergeCell ref="AR39:AX39"/>
    <mergeCell ref="AR47:AS47"/>
    <mergeCell ref="AT47:AX47"/>
    <mergeCell ref="AR40:AX46"/>
    <mergeCell ref="A56:AP56"/>
    <mergeCell ref="B54:H54"/>
    <mergeCell ref="J54:K54"/>
    <mergeCell ref="L54:O54"/>
    <mergeCell ref="P54:S54"/>
    <mergeCell ref="T54:W54"/>
    <mergeCell ref="X54:AP54"/>
    <mergeCell ref="B53:H53"/>
    <mergeCell ref="J53:K53"/>
    <mergeCell ref="L53:O53"/>
    <mergeCell ref="P53:S53"/>
    <mergeCell ref="T53:W53"/>
    <mergeCell ref="X53:AP53"/>
    <mergeCell ref="A52:I52"/>
    <mergeCell ref="J52:K52"/>
    <mergeCell ref="L52:O52"/>
  </mergeCells>
  <phoneticPr fontId="2"/>
  <dataValidations count="2">
    <dataValidation type="list" allowBlank="1" showInputMessage="1" showErrorMessage="1" sqref="AR47:AR48" xr:uid="{00000000-0002-0000-0000-000000000000}">
      <formula1>"□,■"</formula1>
    </dataValidation>
    <dataValidation type="list" allowBlank="1" showInputMessage="1" showErrorMessage="1" sqref="Y44:Z46" xr:uid="{00000000-0002-0000-0000-000001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変更契約</vt:lpstr>
      <vt:lpstr>'製造販売後調査 - 変更契約'!Print_Area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2013-03-15T00:40:59Z</cp:lastPrinted>
  <dcterms:created xsi:type="dcterms:W3CDTF">2010-03-25T02:30:59Z</dcterms:created>
  <dcterms:modified xsi:type="dcterms:W3CDTF">2026-05-13T04:46:02Z</dcterms:modified>
</cp:coreProperties>
</file>