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-t\Documents\FTP_TEMP\PMS書式（R2.1.15～）本院\"/>
    </mc:Choice>
  </mc:AlternateContent>
  <bookViews>
    <workbookView xWindow="0" yWindow="0" windowWidth="28800" windowHeight="12825"/>
  </bookViews>
  <sheets>
    <sheet name="製造販売後調査 - 変更契約" sheetId="1" r:id="rId1"/>
  </sheets>
  <definedNames>
    <definedName name="_xlnm.Print_Area" localSheetId="0">'製造販売後調査 - 変更契約'!$A$1:$AP$60</definedName>
  </definedNames>
  <calcPr calcId="162913"/>
</workbook>
</file>

<file path=xl/calcChain.xml><?xml version="1.0" encoding="utf-8"?>
<calcChain xmlns="http://schemas.openxmlformats.org/spreadsheetml/2006/main">
  <c r="T44" i="1" l="1"/>
  <c r="T50" i="1" s="1"/>
  <c r="T51" i="1" s="1"/>
  <c r="T52" i="1" s="1"/>
  <c r="T53" i="1" s="1"/>
  <c r="T54" i="1" s="1"/>
  <c r="P54" i="1" s="1"/>
  <c r="P41" i="1"/>
  <c r="P42" i="1"/>
  <c r="P43" i="1"/>
  <c r="P40" i="1"/>
  <c r="AC48" i="1"/>
  <c r="AC47" i="1"/>
  <c r="L50" i="1"/>
  <c r="L51" i="1" s="1"/>
  <c r="P49" i="1"/>
  <c r="X47" i="1"/>
  <c r="AB47" i="1" s="1"/>
  <c r="P51" i="1" l="1"/>
  <c r="P44" i="1"/>
  <c r="P50" i="1"/>
  <c r="T55" i="1"/>
  <c r="L52" i="1"/>
  <c r="L53" i="1" l="1"/>
  <c r="P53" i="1" s="1"/>
  <c r="P52" i="1"/>
  <c r="L55" i="1"/>
  <c r="P55" i="1" s="1"/>
  <c r="K34" i="1" l="1"/>
</calcChain>
</file>

<file path=xl/sharedStrings.xml><?xml version="1.0" encoding="utf-8"?>
<sst xmlns="http://schemas.openxmlformats.org/spreadsheetml/2006/main" count="79" uniqueCount="69">
  <si>
    <t>西暦</t>
    <rPh sb="0" eb="2">
      <t>セイレキ</t>
    </rPh>
    <phoneticPr fontId="2"/>
  </si>
  <si>
    <t>受 託 調 査 費 計 算 書</t>
    <rPh sb="0" eb="1">
      <t>ウケ</t>
    </rPh>
    <rPh sb="2" eb="3">
      <t>コトヅケ</t>
    </rPh>
    <rPh sb="4" eb="5">
      <t>チョウ</t>
    </rPh>
    <rPh sb="6" eb="7">
      <t>サ</t>
    </rPh>
    <rPh sb="8" eb="9">
      <t>ヒ</t>
    </rPh>
    <rPh sb="10" eb="11">
      <t>ケイ</t>
    </rPh>
    <rPh sb="12" eb="13">
      <t>ザン</t>
    </rPh>
    <rPh sb="14" eb="15">
      <t>ショ</t>
    </rPh>
    <phoneticPr fontId="2"/>
  </si>
  <si>
    <t>調査依頼者</t>
    <rPh sb="0" eb="2">
      <t>チョウサ</t>
    </rPh>
    <rPh sb="2" eb="5">
      <t>イライシャ</t>
    </rPh>
    <phoneticPr fontId="2"/>
  </si>
  <si>
    <t>（名　 称）</t>
    <rPh sb="1" eb="2">
      <t>ナ</t>
    </rPh>
    <rPh sb="4" eb="5">
      <t>ショウ</t>
    </rPh>
    <phoneticPr fontId="2"/>
  </si>
  <si>
    <t>印</t>
    <rPh sb="0" eb="1">
      <t>イン</t>
    </rPh>
    <phoneticPr fontId="2"/>
  </si>
  <si>
    <t>診療科等の長</t>
    <rPh sb="0" eb="4">
      <t>シンリョウカトウ</t>
    </rPh>
    <rPh sb="5" eb="6">
      <t>チョウ</t>
    </rPh>
    <phoneticPr fontId="2"/>
  </si>
  <si>
    <t>（職・氏名）</t>
    <rPh sb="1" eb="2">
      <t>ショク</t>
    </rPh>
    <rPh sb="3" eb="5">
      <t>シメイ</t>
    </rPh>
    <phoneticPr fontId="2"/>
  </si>
  <si>
    <t>下記の調査において、かかる調査費を以下のとおり算出いたしました。</t>
    <rPh sb="0" eb="2">
      <t>カキ</t>
    </rPh>
    <rPh sb="3" eb="5">
      <t>チョウサ</t>
    </rPh>
    <rPh sb="13" eb="15">
      <t>チョウサ</t>
    </rPh>
    <rPh sb="15" eb="16">
      <t>ヒ</t>
    </rPh>
    <rPh sb="17" eb="19">
      <t>イカ</t>
    </rPh>
    <rPh sb="23" eb="25">
      <t>サンシュツ</t>
    </rPh>
    <phoneticPr fontId="2"/>
  </si>
  <si>
    <t>記</t>
    <rPh sb="0" eb="1">
      <t>キ</t>
    </rPh>
    <phoneticPr fontId="2"/>
  </si>
  <si>
    <t>調査課題名</t>
    <rPh sb="0" eb="2">
      <t>チョウサ</t>
    </rPh>
    <rPh sb="2" eb="4">
      <t>カダイ</t>
    </rPh>
    <rPh sb="4" eb="5">
      <t>メイ</t>
    </rPh>
    <phoneticPr fontId="2"/>
  </si>
  <si>
    <t>調査の目的及び内容</t>
    <rPh sb="0" eb="2">
      <t>チョウサ</t>
    </rPh>
    <rPh sb="3" eb="5">
      <t>モクテキ</t>
    </rPh>
    <rPh sb="5" eb="6">
      <t>オヨ</t>
    </rPh>
    <rPh sb="7" eb="9">
      <t>ナイヨウ</t>
    </rPh>
    <phoneticPr fontId="2"/>
  </si>
  <si>
    <t>調査に要する経費
（増額分）</t>
    <rPh sb="0" eb="2">
      <t>チョウサ</t>
    </rPh>
    <rPh sb="3" eb="4">
      <t>ヨウ</t>
    </rPh>
    <rPh sb="6" eb="8">
      <t>ケイヒ</t>
    </rPh>
    <rPh sb="10" eb="13">
      <t>ゾウガクブン</t>
    </rPh>
    <phoneticPr fontId="2"/>
  </si>
  <si>
    <t>費　　　用</t>
    <rPh sb="0" eb="1">
      <t>ヒ</t>
    </rPh>
    <rPh sb="4" eb="5">
      <t>ヨウ</t>
    </rPh>
    <phoneticPr fontId="2"/>
  </si>
  <si>
    <t>現契約額
（円）</t>
    <rPh sb="0" eb="1">
      <t>ゲン</t>
    </rPh>
    <rPh sb="1" eb="4">
      <t>ケイヤクガク</t>
    </rPh>
    <rPh sb="6" eb="7">
      <t>エン</t>
    </rPh>
    <phoneticPr fontId="2"/>
  </si>
  <si>
    <t>変更後の額
（円）</t>
    <rPh sb="0" eb="3">
      <t>ヘンコウゴ</t>
    </rPh>
    <rPh sb="4" eb="5">
      <t>ガク</t>
    </rPh>
    <rPh sb="7" eb="8">
      <t>エン</t>
    </rPh>
    <phoneticPr fontId="2"/>
  </si>
  <si>
    <t>積　　算　　基　　礎　（変　更　後）</t>
    <rPh sb="0" eb="1">
      <t>セキ</t>
    </rPh>
    <rPh sb="3" eb="4">
      <t>ザン</t>
    </rPh>
    <rPh sb="6" eb="7">
      <t>モト</t>
    </rPh>
    <rPh sb="9" eb="10">
      <t>イシズエ</t>
    </rPh>
    <rPh sb="12" eb="13">
      <t>ヘン</t>
    </rPh>
    <rPh sb="14" eb="15">
      <t>サラ</t>
    </rPh>
    <rPh sb="16" eb="17">
      <t>アト</t>
    </rPh>
    <phoneticPr fontId="2"/>
  </si>
  <si>
    <t>直接経費</t>
    <rPh sb="0" eb="2">
      <t>チョクセツ</t>
    </rPh>
    <rPh sb="2" eb="4">
      <t>ケイヒ</t>
    </rPh>
    <phoneticPr fontId="2"/>
  </si>
  <si>
    <t>消耗品費</t>
    <rPh sb="0" eb="3">
      <t>ショウモウヒン</t>
    </rPh>
    <rPh sb="3" eb="4">
      <t>ヒ</t>
    </rPh>
    <phoneticPr fontId="2"/>
  </si>
  <si>
    <t>報告書作成費</t>
    <rPh sb="0" eb="3">
      <t>ホウコクショ</t>
    </rPh>
    <rPh sb="3" eb="6">
      <t>サクセイヒ</t>
    </rPh>
    <phoneticPr fontId="2"/>
  </si>
  <si>
    <t>副作用・感染症報告等</t>
    <rPh sb="0" eb="3">
      <t>フクサヨウ</t>
    </rPh>
    <rPh sb="4" eb="7">
      <t>カンセンショウ</t>
    </rPh>
    <rPh sb="7" eb="9">
      <t>ホウコク</t>
    </rPh>
    <rPh sb="9" eb="10">
      <t>トウ</t>
    </rPh>
    <phoneticPr fontId="2"/>
  </si>
  <si>
    <t>）例　×</t>
    <rPh sb="1" eb="2">
      <t>レイ</t>
    </rPh>
    <phoneticPr fontId="2"/>
  </si>
  <si>
    <t>○</t>
    <phoneticPr fontId="2"/>
  </si>
  <si>
    <t>）冊 ］</t>
    <rPh sb="1" eb="2">
      <t>サツ</t>
    </rPh>
    <phoneticPr fontId="2"/>
  </si>
  <si>
    <t>その他</t>
    <rPh sb="2" eb="3">
      <t>タ</t>
    </rPh>
    <phoneticPr fontId="2"/>
  </si>
  <si>
    <t>（①～⑥の合計）×１０％</t>
    <rPh sb="5" eb="7">
      <t>ゴウケイ</t>
    </rPh>
    <phoneticPr fontId="2"/>
  </si>
  <si>
    <t>直　接　経　費　計</t>
    <rPh sb="8" eb="9">
      <t>ケイ</t>
    </rPh>
    <phoneticPr fontId="2"/>
  </si>
  <si>
    <t>（①～⑦の合計）</t>
    <rPh sb="5" eb="7">
      <t>ゴウケイ</t>
    </rPh>
    <phoneticPr fontId="2"/>
  </si>
  <si>
    <t>小　　　　　　　　計</t>
    <rPh sb="0" eb="1">
      <t>ショウ</t>
    </rPh>
    <rPh sb="9" eb="10">
      <t>ケイ</t>
    </rPh>
    <phoneticPr fontId="2"/>
  </si>
  <si>
    <t>消　　　費　　　税</t>
    <rPh sb="0" eb="1">
      <t>ケ</t>
    </rPh>
    <rPh sb="4" eb="5">
      <t>ヒ</t>
    </rPh>
    <rPh sb="8" eb="9">
      <t>ゼイ</t>
    </rPh>
    <phoneticPr fontId="2"/>
  </si>
  <si>
    <t>合　　　　　　　　計</t>
    <rPh sb="0" eb="1">
      <t>ゴウ</t>
    </rPh>
    <rPh sb="9" eb="10">
      <t>ケイ</t>
    </rPh>
    <phoneticPr fontId="2"/>
  </si>
  <si>
    <t>注）1</t>
    <rPh sb="0" eb="1">
      <t>チュウ</t>
    </rPh>
    <phoneticPr fontId="2"/>
  </si>
  <si>
    <t>注）2</t>
    <rPh sb="0" eb="1">
      <t>チュウ</t>
    </rPh>
    <phoneticPr fontId="2"/>
  </si>
  <si>
    <t>（診療科等）</t>
    <rPh sb="1" eb="4">
      <t>シンリョウカ</t>
    </rPh>
    <rPh sb="4" eb="5">
      <t>ナド</t>
    </rPh>
    <phoneticPr fontId="2"/>
  </si>
  <si>
    <t>謝　　　　　金</t>
    <phoneticPr fontId="2"/>
  </si>
  <si>
    <t>①</t>
    <phoneticPr fontId="2"/>
  </si>
  <si>
    <t>旅　　　　　費</t>
    <phoneticPr fontId="2"/>
  </si>
  <si>
    <t>②</t>
    <phoneticPr fontId="2"/>
  </si>
  <si>
    <t>③</t>
    <phoneticPr fontId="2"/>
  </si>
  <si>
    <t>備　　品　　費</t>
    <phoneticPr fontId="2"/>
  </si>
  <si>
    <t>④</t>
    <phoneticPr fontId="2"/>
  </si>
  <si>
    <t>⑤</t>
    <phoneticPr fontId="2"/>
  </si>
  <si>
    <t>（</t>
    <phoneticPr fontId="2"/>
  </si>
  <si>
    <t>）</t>
    <phoneticPr fontId="2"/>
  </si>
  <si>
    <t>×  @30,000</t>
    <phoneticPr fontId="2"/>
  </si>
  <si>
    <t>×  @20,000</t>
    <phoneticPr fontId="2"/>
  </si>
  <si>
    <t>⑥</t>
    <phoneticPr fontId="2"/>
  </si>
  <si>
    <t>事 務 管 理 費</t>
    <phoneticPr fontId="2"/>
  </si>
  <si>
    <t>⑦</t>
    <phoneticPr fontId="2"/>
  </si>
  <si>
    <t>Ａ</t>
    <phoneticPr fontId="2"/>
  </si>
  <si>
    <t>　間  接  経  費　</t>
    <phoneticPr fontId="2"/>
  </si>
  <si>
    <t>Ｂ</t>
    <phoneticPr fontId="2"/>
  </si>
  <si>
    <t>Ａ×３０％</t>
    <phoneticPr fontId="2"/>
  </si>
  <si>
    <t>Ｃ</t>
    <phoneticPr fontId="2"/>
  </si>
  <si>
    <t>Ａ＋Ｂ</t>
    <phoneticPr fontId="2"/>
  </si>
  <si>
    <t>Ｄ</t>
    <phoneticPr fontId="2"/>
  </si>
  <si>
    <t>（Ｃ + Ｄ）</t>
    <phoneticPr fontId="2"/>
  </si>
  <si>
    <t>　当該調査に必要となる費用で、該当する部分に記入願います。</t>
    <rPh sb="1" eb="3">
      <t>トウガイ</t>
    </rPh>
    <rPh sb="3" eb="5">
      <t>チョウサ</t>
    </rPh>
    <rPh sb="6" eb="8">
      <t>ヒツヨウ</t>
    </rPh>
    <rPh sb="11" eb="13">
      <t>ヒヨウ</t>
    </rPh>
    <rPh sb="15" eb="17">
      <t>ガイトウ</t>
    </rPh>
    <rPh sb="19" eb="21">
      <t>ブブン</t>
    </rPh>
    <rPh sb="22" eb="24">
      <t>キニュウ</t>
    </rPh>
    <rPh sb="24" eb="25">
      <t>ネガ</t>
    </rPh>
    <phoneticPr fontId="2"/>
  </si>
  <si>
    <t>増額額
（円）</t>
    <rPh sb="0" eb="2">
      <t>ゾウガク</t>
    </rPh>
    <rPh sb="2" eb="3">
      <t>ガク</t>
    </rPh>
    <rPh sb="5" eb="6">
      <t>エン</t>
    </rPh>
    <phoneticPr fontId="2"/>
  </si>
  <si>
    <t>備考</t>
    <rPh sb="0" eb="2">
      <t>ビコウ</t>
    </rPh>
    <phoneticPr fontId="2"/>
  </si>
  <si>
    <t>□</t>
  </si>
  <si>
    <t>症例数の追加</t>
    <rPh sb="0" eb="3">
      <t>ショウレイスウ</t>
    </rPh>
    <rPh sb="4" eb="6">
      <t>ツイカ</t>
    </rPh>
    <phoneticPr fontId="2"/>
  </si>
  <si>
    <t>1例あたりの
調査表数の追加</t>
    <rPh sb="1" eb="2">
      <t>レイ</t>
    </rPh>
    <rPh sb="7" eb="10">
      <t>チョウサヒョウ</t>
    </rPh>
    <rPh sb="10" eb="11">
      <t>スウ</t>
    </rPh>
    <rPh sb="12" eb="14">
      <t>ツイカ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</si>
  <si>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</si>
  <si>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福島県立医科大学附属病院長　殿</t>
    <rPh sb="0" eb="2">
      <t>フクシマ</t>
    </rPh>
    <rPh sb="2" eb="4">
      <t>ケンリツ</t>
    </rPh>
    <rPh sb="4" eb="8">
      <t>イカダイガク</t>
    </rPh>
    <rPh sb="8" eb="10">
      <t>フゾク</t>
    </rPh>
    <rPh sb="10" eb="13">
      <t>ビョウインチョウ</t>
    </rPh>
    <rPh sb="14" eb="15">
      <t>ドノ</t>
    </rPh>
    <phoneticPr fontId="2"/>
  </si>
  <si>
    <t>書式 ２－２</t>
    <rPh sb="0" eb="2">
      <t>ショシキ</t>
    </rPh>
    <phoneticPr fontId="2"/>
  </si>
  <si>
    <t>特定使用成績調査・使用成績比較調査</t>
    <rPh sb="0" eb="4">
      <t>トクテイシヨウ</t>
    </rPh>
    <rPh sb="4" eb="6">
      <t>セイセキ</t>
    </rPh>
    <rPh sb="6" eb="8">
      <t>チョウサ</t>
    </rPh>
    <phoneticPr fontId="2"/>
  </si>
  <si>
    <t>一般使用成績調査</t>
    <rPh sb="0" eb="2">
      <t>イッパン</t>
    </rPh>
    <rPh sb="2" eb="4">
      <t>シヨウ</t>
    </rPh>
    <rPh sb="4" eb="6">
      <t>セイセキ</t>
    </rPh>
    <rPh sb="6" eb="8">
      <t>チョウサ</t>
    </rPh>
    <phoneticPr fontId="2"/>
  </si>
  <si>
    <t>Ｃ×消費税率</t>
    <rPh sb="2" eb="5">
      <t>ショウヒゼイ</t>
    </rPh>
    <rPh sb="5" eb="6">
      <t>リツ</t>
    </rPh>
    <phoneticPr fontId="2"/>
  </si>
  <si>
    <t>　報告書作成費については、特定使用成績調査及び使用成績比較調査は１調査票あたり３０,０００円、一般使用成績調査、副作用・感染症報告は１調査票あたり２０,０００円となります。</t>
    <rPh sb="1" eb="4">
      <t>ホウコクショ</t>
    </rPh>
    <rPh sb="4" eb="7">
      <t>サクセイヒ</t>
    </rPh>
    <rPh sb="13" eb="17">
      <t>トクテイシヨウ</t>
    </rPh>
    <rPh sb="17" eb="19">
      <t>セイセキ</t>
    </rPh>
    <rPh sb="19" eb="21">
      <t>チョウサ</t>
    </rPh>
    <rPh sb="21" eb="22">
      <t>オヨ</t>
    </rPh>
    <rPh sb="23" eb="25">
      <t>シヨウ</t>
    </rPh>
    <rPh sb="25" eb="27">
      <t>セイセキ</t>
    </rPh>
    <rPh sb="27" eb="29">
      <t>ヒカク</t>
    </rPh>
    <rPh sb="29" eb="31">
      <t>チョウサ</t>
    </rPh>
    <rPh sb="33" eb="36">
      <t>チョウサヒョウ</t>
    </rPh>
    <rPh sb="45" eb="46">
      <t>エン</t>
    </rPh>
    <rPh sb="47" eb="49">
      <t>イッパン</t>
    </rPh>
    <rPh sb="49" eb="51">
      <t>シヨウ</t>
    </rPh>
    <rPh sb="51" eb="53">
      <t>セイセキ</t>
    </rPh>
    <rPh sb="53" eb="55">
      <t>チョウサ</t>
    </rPh>
    <rPh sb="56" eb="59">
      <t>フクサヨウ</t>
    </rPh>
    <rPh sb="60" eb="63">
      <t>カンセンショウ</t>
    </rPh>
    <rPh sb="63" eb="65">
      <t>ホウコク</t>
    </rPh>
    <rPh sb="67" eb="70">
      <t>チョウサヒョウ</t>
    </rPh>
    <rPh sb="79" eb="80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</si>
</sst>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#,##0&quot;円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6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double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double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double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uble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uble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double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double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double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double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177" fontId="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>
      <alignment vertical="center"/>
    </xf>
    <xf numFmtId="0" fontId="7" fillId="0" borderId="0" xfId="0" applyFont="1" applyFill="1" applyAlignment="1">
      <alignment vertical="top"/>
    </xf>
    <xf numFmtId="0" fontId="7" fillId="0" borderId="0" xfId="1" applyFont="1" applyFill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vertical="center"/>
    </xf>
    <xf numFmtId="176" fontId="5" fillId="0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 applyFill="1" applyProtection="1">
      <alignment vertical="center"/>
    </xf>
    <xf numFmtId="176" fontId="5" fillId="0" borderId="0" xfId="1" applyNumberFormat="1" applyFont="1" applyFill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 shrinkToFi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 shrinkToFit="1"/>
    </xf>
    <xf numFmtId="0" fontId="7" fillId="0" borderId="0" xfId="0" applyFont="1" applyFill="1" applyAlignment="1" applyProtection="1">
      <alignment vertical="center" shrinkToFit="1"/>
    </xf>
    <xf numFmtId="0" fontId="7" fillId="0" borderId="0" xfId="0" applyFont="1" applyFill="1" applyAlignment="1" applyProtection="1">
      <alignment horizontal="left" vertical="center" shrinkToFit="1"/>
    </xf>
    <xf numFmtId="0" fontId="5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top" shrinkToFit="1"/>
    </xf>
    <xf numFmtId="0" fontId="5" fillId="0" borderId="0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right" vertical="center"/>
      <protection locked="0"/>
    </xf>
    <xf numFmtId="0" fontId="6" fillId="0" borderId="3" xfId="0" applyFont="1" applyFill="1" applyBorder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0" borderId="46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45" xfId="0" applyFont="1" applyFill="1" applyBorder="1" applyAlignment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6" fillId="0" borderId="5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left" vertical="center" shrinkToFit="1"/>
    </xf>
    <xf numFmtId="0" fontId="7" fillId="0" borderId="0" xfId="0" applyFont="1" applyFill="1" applyAlignment="1" applyProtection="1">
      <alignment horizontal="left" vertical="center" shrinkToFit="1"/>
      <protection locked="0"/>
    </xf>
    <xf numFmtId="0" fontId="5" fillId="0" borderId="0" xfId="0" applyFont="1" applyFill="1" applyAlignment="1" applyProtection="1">
      <alignment vertical="center" shrinkToFit="1"/>
      <protection locked="0"/>
    </xf>
    <xf numFmtId="0" fontId="6" fillId="0" borderId="0" xfId="0" applyFont="1" applyFill="1" applyAlignment="1" applyProtection="1">
      <alignment vertical="center" shrinkToFit="1"/>
    </xf>
    <xf numFmtId="0" fontId="5" fillId="0" borderId="0" xfId="1" applyFont="1" applyFill="1" applyAlignment="1" applyProtection="1">
      <alignment vertical="center" shrinkToFit="1"/>
    </xf>
    <xf numFmtId="0" fontId="9" fillId="0" borderId="0" xfId="1" applyFont="1" applyFill="1" applyBorder="1" applyAlignment="1" applyProtection="1">
      <alignment horizontal="left" vertical="center" shrinkToFit="1"/>
    </xf>
    <xf numFmtId="0" fontId="9" fillId="0" borderId="0" xfId="0" applyFont="1" applyFill="1" applyAlignment="1" applyProtection="1">
      <alignment horizontal="left" vertical="center" shrinkToFit="1"/>
    </xf>
    <xf numFmtId="0" fontId="8" fillId="0" borderId="0" xfId="1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center" vertical="center" shrinkToFi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7" fillId="0" borderId="28" xfId="1" applyFont="1" applyFill="1" applyBorder="1" applyAlignment="1" applyProtection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/>
    </xf>
    <xf numFmtId="177" fontId="5" fillId="0" borderId="28" xfId="1" applyNumberFormat="1" applyFont="1" applyFill="1" applyBorder="1" applyAlignment="1" applyProtection="1">
      <alignment horizontal="center" vertical="center" wrapText="1"/>
      <protection locked="0"/>
    </xf>
    <xf numFmtId="177" fontId="5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3" xfId="0" applyFont="1" applyFill="1" applyBorder="1" applyAlignment="1" applyProtection="1">
      <alignment horizontal="center" vertical="center"/>
      <protection locked="0"/>
    </xf>
    <xf numFmtId="0" fontId="6" fillId="0" borderId="41" xfId="0" applyFont="1" applyFill="1" applyBorder="1" applyAlignment="1" applyProtection="1">
      <alignment horizontal="center" vertical="center"/>
      <protection locked="0"/>
    </xf>
    <xf numFmtId="0" fontId="6" fillId="0" borderId="42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vertical="center"/>
      <protection locked="0"/>
    </xf>
    <xf numFmtId="0" fontId="5" fillId="0" borderId="42" xfId="0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horizontal="left" vertical="center" shrinkToFit="1"/>
    </xf>
    <xf numFmtId="0" fontId="7" fillId="0" borderId="0" xfId="0" applyFont="1" applyFill="1" applyAlignment="1" applyProtection="1">
      <alignment vertical="center" shrinkToFit="1"/>
    </xf>
    <xf numFmtId="0" fontId="5" fillId="0" borderId="28" xfId="1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28" xfId="1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6" fillId="0" borderId="43" xfId="0" applyFont="1" applyFill="1" applyBorder="1" applyAlignment="1" applyProtection="1">
      <alignment horizontal="left" vertical="center"/>
      <protection locked="0"/>
    </xf>
    <xf numFmtId="0" fontId="6" fillId="0" borderId="41" xfId="0" applyFont="1" applyFill="1" applyBorder="1" applyAlignment="1" applyProtection="1">
      <alignment horizontal="left" vertical="center"/>
      <protection locked="0"/>
    </xf>
    <xf numFmtId="0" fontId="6" fillId="0" borderId="41" xfId="0" applyFont="1" applyFill="1" applyBorder="1" applyAlignment="1" applyProtection="1">
      <alignment vertical="center"/>
      <protection locked="0"/>
    </xf>
    <xf numFmtId="0" fontId="6" fillId="0" borderId="41" xfId="0" applyFont="1" applyFill="1" applyBorder="1" applyAlignment="1" applyProtection="1">
      <alignment horizontal="distributed" vertical="center" wrapText="1"/>
      <protection locked="0"/>
    </xf>
    <xf numFmtId="0" fontId="5" fillId="0" borderId="41" xfId="0" applyFont="1" applyFill="1" applyBorder="1" applyAlignment="1" applyProtection="1">
      <alignment horizontal="distributed" vertical="center" wrapText="1"/>
      <protection locked="0"/>
    </xf>
    <xf numFmtId="0" fontId="6" fillId="0" borderId="42" xfId="0" applyFont="1" applyFill="1" applyBorder="1" applyAlignment="1" applyProtection="1">
      <alignment horizontal="distributed" vertical="center" wrapText="1"/>
      <protection locked="0"/>
    </xf>
    <xf numFmtId="3" fontId="10" fillId="0" borderId="28" xfId="0" applyNumberFormat="1" applyFont="1" applyFill="1" applyBorder="1" applyAlignment="1" applyProtection="1">
      <alignment horizontal="right" vertical="center"/>
      <protection locked="0"/>
    </xf>
    <xf numFmtId="3" fontId="10" fillId="0" borderId="43" xfId="0" applyNumberFormat="1" applyFont="1" applyFill="1" applyBorder="1" applyAlignment="1" applyProtection="1">
      <alignment horizontal="right" vertical="center"/>
      <protection locked="0"/>
    </xf>
    <xf numFmtId="3" fontId="10" fillId="0" borderId="41" xfId="0" applyNumberFormat="1" applyFont="1" applyFill="1" applyBorder="1" applyAlignment="1" applyProtection="1">
      <alignment horizontal="right" vertical="center"/>
      <protection locked="0"/>
    </xf>
    <xf numFmtId="3" fontId="10" fillId="0" borderId="42" xfId="0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distributed" vertical="center" textRotation="255" wrapText="1"/>
      <protection locked="0"/>
    </xf>
    <xf numFmtId="0" fontId="6" fillId="0" borderId="45" xfId="0" applyFont="1" applyFill="1" applyBorder="1" applyAlignment="1" applyProtection="1">
      <alignment horizontal="distributed" vertical="center" textRotation="255" wrapText="1"/>
      <protection locked="0"/>
    </xf>
    <xf numFmtId="0" fontId="6" fillId="0" borderId="47" xfId="0" applyFont="1" applyFill="1" applyBorder="1" applyAlignment="1" applyProtection="1">
      <alignment horizontal="distributed" vertical="center" textRotation="255" wrapText="1"/>
      <protection locked="0"/>
    </xf>
    <xf numFmtId="0" fontId="6" fillId="0" borderId="48" xfId="0" applyFont="1" applyFill="1" applyBorder="1" applyAlignment="1" applyProtection="1">
      <alignment horizontal="distributed" vertical="center" textRotation="255" wrapText="1"/>
      <protection locked="0"/>
    </xf>
    <xf numFmtId="0" fontId="6" fillId="0" borderId="41" xfId="0" applyFont="1" applyFill="1" applyBorder="1" applyAlignment="1" applyProtection="1">
      <alignment horizontal="distributed" vertical="center"/>
      <protection locked="0"/>
    </xf>
    <xf numFmtId="0" fontId="6" fillId="0" borderId="42" xfId="0" applyFont="1" applyFill="1" applyBorder="1" applyAlignment="1" applyProtection="1">
      <alignment horizontal="distributed" vertical="center"/>
      <protection locked="0"/>
    </xf>
    <xf numFmtId="0" fontId="6" fillId="0" borderId="38" xfId="0" applyFont="1" applyFill="1" applyBorder="1" applyAlignment="1" applyProtection="1">
      <alignment horizontal="distributed" vertical="center" wrapText="1"/>
      <protection locked="0"/>
    </xf>
    <xf numFmtId="0" fontId="5" fillId="0" borderId="38" xfId="0" applyFont="1" applyFill="1" applyBorder="1" applyAlignment="1" applyProtection="1">
      <alignment horizontal="distributed" vertical="center" wrapText="1"/>
      <protection locked="0"/>
    </xf>
    <xf numFmtId="0" fontId="6" fillId="0" borderId="39" xfId="0" applyFont="1" applyFill="1" applyBorder="1" applyAlignment="1" applyProtection="1">
      <alignment horizontal="distributed" vertical="center" wrapText="1"/>
      <protection locked="0"/>
    </xf>
    <xf numFmtId="3" fontId="10" fillId="0" borderId="40" xfId="0" applyNumberFormat="1" applyFont="1" applyFill="1" applyBorder="1" applyAlignment="1" applyProtection="1">
      <alignment horizontal="right" vertical="center"/>
      <protection locked="0"/>
    </xf>
    <xf numFmtId="3" fontId="10" fillId="0" borderId="38" xfId="0" applyNumberFormat="1" applyFont="1" applyFill="1" applyBorder="1" applyAlignment="1" applyProtection="1">
      <alignment horizontal="right" vertical="center"/>
      <protection locked="0"/>
    </xf>
    <xf numFmtId="3" fontId="10" fillId="0" borderId="39" xfId="0" applyNumberFormat="1" applyFont="1" applyFill="1" applyBorder="1" applyAlignment="1" applyProtection="1">
      <alignment horizontal="right" vertical="center"/>
      <protection locked="0"/>
    </xf>
    <xf numFmtId="0" fontId="11" fillId="0" borderId="38" xfId="0" applyFont="1" applyFill="1" applyBorder="1" applyAlignment="1" applyProtection="1">
      <alignment vertical="center"/>
      <protection locked="0"/>
    </xf>
    <xf numFmtId="0" fontId="12" fillId="0" borderId="38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4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45" xfId="0" applyFont="1" applyFill="1" applyBorder="1" applyAlignment="1" applyProtection="1">
      <alignment vertical="center"/>
      <protection locked="0"/>
    </xf>
    <xf numFmtId="0" fontId="6" fillId="0" borderId="43" xfId="0" quotePrefix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Fill="1" applyBorder="1" applyAlignment="1" applyProtection="1">
      <alignment vertical="center" shrinkToFit="1"/>
      <protection locked="0"/>
    </xf>
    <xf numFmtId="0" fontId="6" fillId="0" borderId="40" xfId="0" applyFont="1" applyFill="1" applyBorder="1" applyAlignment="1" applyProtection="1">
      <alignment horizontal="distributed" vertical="center" wrapText="1"/>
      <protection locked="0"/>
    </xf>
    <xf numFmtId="0" fontId="6" fillId="0" borderId="4" xfId="0" applyFont="1" applyFill="1" applyBorder="1" applyAlignment="1" applyProtection="1">
      <alignment horizontal="distributed" vertical="center" wrapText="1"/>
      <protection locked="0"/>
    </xf>
    <xf numFmtId="0" fontId="5" fillId="0" borderId="0" xfId="0" applyFont="1" applyFill="1" applyBorder="1" applyAlignment="1" applyProtection="1">
      <alignment horizontal="distributed" vertical="center" wrapText="1"/>
      <protection locked="0"/>
    </xf>
    <xf numFmtId="0" fontId="5" fillId="0" borderId="4" xfId="0" applyFont="1" applyFill="1" applyBorder="1" applyAlignment="1" applyProtection="1">
      <alignment horizontal="distributed" vertical="center" wrapText="1"/>
      <protection locked="0"/>
    </xf>
    <xf numFmtId="0" fontId="5" fillId="0" borderId="0" xfId="0" applyFont="1" applyFill="1" applyAlignment="1" applyProtection="1">
      <alignment horizontal="distributed" vertical="center" wrapText="1"/>
      <protection locked="0"/>
    </xf>
    <xf numFmtId="0" fontId="5" fillId="0" borderId="47" xfId="0" applyFont="1" applyFill="1" applyBorder="1" applyAlignment="1" applyProtection="1">
      <alignment horizontal="distributed" vertical="center" wrapText="1"/>
      <protection locked="0"/>
    </xf>
    <xf numFmtId="0" fontId="5" fillId="0" borderId="1" xfId="0" applyFont="1" applyFill="1" applyBorder="1" applyAlignment="1" applyProtection="1">
      <alignment horizontal="distributed" vertical="center" wrapText="1"/>
      <protection locked="0"/>
    </xf>
    <xf numFmtId="0" fontId="6" fillId="0" borderId="0" xfId="0" applyFont="1" applyFill="1" applyBorder="1" applyAlignment="1" applyProtection="1">
      <alignment horizontal="distributed" vertical="center" wrapText="1"/>
      <protection locked="0"/>
    </xf>
    <xf numFmtId="0" fontId="6" fillId="0" borderId="45" xfId="0" applyFont="1" applyFill="1" applyBorder="1" applyAlignment="1" applyProtection="1">
      <alignment horizontal="distributed" vertical="center" wrapText="1"/>
      <protection locked="0"/>
    </xf>
    <xf numFmtId="0" fontId="5" fillId="0" borderId="45" xfId="0" applyFont="1" applyFill="1" applyBorder="1" applyAlignment="1" applyProtection="1">
      <alignment horizontal="distributed" vertical="center" wrapText="1"/>
      <protection locked="0"/>
    </xf>
    <xf numFmtId="0" fontId="5" fillId="0" borderId="48" xfId="0" applyFont="1" applyFill="1" applyBorder="1" applyAlignment="1" applyProtection="1">
      <alignment horizontal="distributed" vertical="center" wrapText="1"/>
      <protection locked="0"/>
    </xf>
    <xf numFmtId="3" fontId="10" fillId="0" borderId="4" xfId="0" applyNumberFormat="1" applyFont="1" applyFill="1" applyBorder="1" applyAlignment="1" applyProtection="1">
      <alignment horizontal="right" vertical="center"/>
      <protection locked="0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45" xfId="0" applyNumberFormat="1" applyFont="1" applyFill="1" applyBorder="1" applyAlignment="1" applyProtection="1">
      <alignment horizontal="right" vertical="center"/>
      <protection locked="0"/>
    </xf>
    <xf numFmtId="3" fontId="13" fillId="0" borderId="4" xfId="0" applyNumberFormat="1" applyFont="1" applyFill="1" applyBorder="1" applyAlignment="1" applyProtection="1">
      <alignment horizontal="right" vertical="center"/>
      <protection locked="0"/>
    </xf>
    <xf numFmtId="3" fontId="13" fillId="0" borderId="0" xfId="0" applyNumberFormat="1" applyFont="1" applyFill="1" applyAlignment="1" applyProtection="1">
      <alignment horizontal="right" vertical="center"/>
      <protection locked="0"/>
    </xf>
    <xf numFmtId="3" fontId="13" fillId="0" borderId="45" xfId="0" applyNumberFormat="1" applyFont="1" applyFill="1" applyBorder="1" applyAlignment="1" applyProtection="1">
      <alignment horizontal="right" vertical="center"/>
      <protection locked="0"/>
    </xf>
    <xf numFmtId="3" fontId="13" fillId="0" borderId="47" xfId="0" applyNumberFormat="1" applyFont="1" applyFill="1" applyBorder="1" applyAlignment="1" applyProtection="1">
      <alignment horizontal="right" vertical="center"/>
      <protection locked="0"/>
    </xf>
    <xf numFmtId="3" fontId="13" fillId="0" borderId="1" xfId="0" applyNumberFormat="1" applyFont="1" applyFill="1" applyBorder="1" applyAlignment="1" applyProtection="1">
      <alignment horizontal="right" vertical="center"/>
      <protection locked="0"/>
    </xf>
    <xf numFmtId="3" fontId="13" fillId="0" borderId="48" xfId="0" applyNumberFormat="1" applyFont="1" applyFill="1" applyBorder="1" applyAlignment="1" applyProtection="1">
      <alignment horizontal="right" vertical="center"/>
      <protection locked="0"/>
    </xf>
    <xf numFmtId="3" fontId="10" fillId="0" borderId="40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38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39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45" xfId="0" applyNumberFormat="1" applyFont="1" applyFill="1" applyBorder="1" applyAlignment="1" applyProtection="1">
      <alignment horizontal="right" vertical="center" wrapText="1"/>
      <protection locked="0"/>
    </xf>
    <xf numFmtId="3" fontId="13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13" fillId="0" borderId="0" xfId="0" applyNumberFormat="1" applyFont="1" applyFill="1" applyAlignment="1" applyProtection="1">
      <alignment horizontal="right" vertical="center" wrapText="1"/>
      <protection locked="0"/>
    </xf>
    <xf numFmtId="3" fontId="13" fillId="0" borderId="45" xfId="0" applyNumberFormat="1" applyFont="1" applyFill="1" applyBorder="1" applyAlignment="1" applyProtection="1">
      <alignment horizontal="right" vertical="center" wrapText="1"/>
      <protection locked="0"/>
    </xf>
    <xf numFmtId="3" fontId="13" fillId="0" borderId="47" xfId="0" applyNumberFormat="1" applyFont="1" applyFill="1" applyBorder="1" applyAlignment="1" applyProtection="1">
      <alignment horizontal="right" vertical="center" wrapText="1"/>
      <protection locked="0"/>
    </xf>
    <xf numFmtId="3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3" fillId="0" borderId="48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49" xfId="0" applyNumberFormat="1" applyFont="1" applyFill="1" applyBorder="1" applyAlignment="1" applyProtection="1">
      <alignment horizontal="center" vertical="center"/>
      <protection locked="0"/>
    </xf>
    <xf numFmtId="3" fontId="5" fillId="0" borderId="5" xfId="0" applyNumberFormat="1" applyFont="1" applyFill="1" applyBorder="1" applyAlignment="1" applyProtection="1">
      <alignment horizontal="center" vertical="center"/>
      <protection locked="0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vertical="center" shrinkToFit="1"/>
      <protection locked="0"/>
    </xf>
    <xf numFmtId="0" fontId="5" fillId="0" borderId="5" xfId="0" applyFont="1" applyFill="1" applyBorder="1" applyAlignment="1" applyProtection="1">
      <alignment vertical="center" shrinkToFit="1"/>
      <protection locked="0"/>
    </xf>
    <xf numFmtId="3" fontId="10" fillId="0" borderId="36" xfId="0" applyNumberFormat="1" applyFont="1" applyFill="1" applyBorder="1" applyAlignment="1" applyProtection="1">
      <alignment horizontal="right" vertical="center"/>
      <protection locked="0"/>
    </xf>
    <xf numFmtId="3" fontId="10" fillId="0" borderId="37" xfId="0" applyNumberFormat="1" applyFont="1" applyFill="1" applyBorder="1" applyAlignment="1" applyProtection="1">
      <alignment horizontal="right" vertical="center"/>
      <protection locked="0"/>
    </xf>
    <xf numFmtId="3" fontId="10" fillId="0" borderId="50" xfId="0" applyNumberFormat="1" applyFont="1" applyFill="1" applyBorder="1" applyAlignment="1" applyProtection="1">
      <alignment horizontal="right" vertical="center"/>
      <protection locked="0"/>
    </xf>
    <xf numFmtId="3" fontId="10" fillId="0" borderId="17" xfId="0" applyNumberFormat="1" applyFont="1" applyFill="1" applyBorder="1" applyAlignment="1" applyProtection="1">
      <alignment horizontal="right" vertical="center"/>
      <protection locked="0"/>
    </xf>
    <xf numFmtId="0" fontId="6" fillId="0" borderId="40" xfId="0" applyFont="1" applyFill="1" applyBorder="1" applyAlignment="1" applyProtection="1">
      <alignment vertical="center"/>
      <protection locked="0"/>
    </xf>
    <xf numFmtId="0" fontId="6" fillId="0" borderId="38" xfId="0" applyFont="1" applyFill="1" applyBorder="1" applyAlignment="1" applyProtection="1">
      <alignment vertical="center"/>
      <protection locked="0"/>
    </xf>
    <xf numFmtId="0" fontId="5" fillId="0" borderId="38" xfId="0" applyFont="1" applyFill="1" applyBorder="1" applyAlignment="1" applyProtection="1">
      <alignment vertical="center"/>
      <protection locked="0"/>
    </xf>
    <xf numFmtId="0" fontId="5" fillId="0" borderId="39" xfId="0" applyFont="1" applyFill="1" applyBorder="1" applyAlignment="1" applyProtection="1">
      <alignment vertical="center"/>
      <protection locked="0"/>
    </xf>
    <xf numFmtId="0" fontId="6" fillId="0" borderId="41" xfId="0" applyFont="1" applyFill="1" applyBorder="1" applyAlignment="1" applyProtection="1">
      <alignment horizontal="center" vertical="center" wrapText="1"/>
      <protection locked="0"/>
    </xf>
    <xf numFmtId="0" fontId="6" fillId="0" borderId="4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 wrapText="1" shrinkToFit="1"/>
    </xf>
    <xf numFmtId="0" fontId="5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3" fontId="10" fillId="0" borderId="33" xfId="0" applyNumberFormat="1" applyFont="1" applyFill="1" applyBorder="1" applyAlignment="1" applyProtection="1">
      <alignment horizontal="right" vertical="center"/>
      <protection locked="0"/>
    </xf>
    <xf numFmtId="3" fontId="10" fillId="0" borderId="34" xfId="0" applyNumberFormat="1" applyFont="1" applyFill="1" applyBorder="1" applyAlignment="1" applyProtection="1">
      <alignment horizontal="right" vertical="center"/>
      <protection locked="0"/>
    </xf>
    <xf numFmtId="3" fontId="10" fillId="0" borderId="7" xfId="0" applyNumberFormat="1" applyFont="1" applyFill="1" applyBorder="1" applyAlignment="1" applyProtection="1">
      <alignment horizontal="right" vertical="center"/>
      <protection locked="0"/>
    </xf>
    <xf numFmtId="3" fontId="10" fillId="0" borderId="51" xfId="0" applyNumberFormat="1" applyFont="1" applyFill="1" applyBorder="1" applyAlignment="1" applyProtection="1">
      <alignment horizontal="right" vertical="center"/>
      <protection locked="0"/>
    </xf>
    <xf numFmtId="0" fontId="6" fillId="0" borderId="34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5" fillId="0" borderId="35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4" fillId="0" borderId="17" xfId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/>
    </xf>
    <xf numFmtId="0" fontId="4" fillId="0" borderId="28" xfId="1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vertical="center" shrinkToFit="1"/>
    </xf>
    <xf numFmtId="0" fontId="0" fillId="0" borderId="29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6" fillId="0" borderId="32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vertical="center"/>
    </xf>
    <xf numFmtId="0" fontId="6" fillId="0" borderId="34" xfId="0" applyFont="1" applyFill="1" applyBorder="1" applyAlignment="1" applyProtection="1">
      <alignment vertical="center"/>
      <protection locked="0"/>
    </xf>
    <xf numFmtId="0" fontId="6" fillId="0" borderId="36" xfId="0" applyFont="1" applyFill="1" applyBorder="1" applyAlignment="1" applyProtection="1">
      <alignment horizontal="distributed" vertical="center" wrapText="1"/>
      <protection locked="0"/>
    </xf>
    <xf numFmtId="0" fontId="6" fillId="0" borderId="37" xfId="0" applyFont="1" applyFill="1" applyBorder="1" applyAlignment="1" applyProtection="1">
      <alignment horizontal="distributed" vertical="center" wrapText="1"/>
      <protection locked="0"/>
    </xf>
    <xf numFmtId="0" fontId="5" fillId="0" borderId="37" xfId="0" applyFont="1" applyFill="1" applyBorder="1" applyAlignment="1" applyProtection="1">
      <alignment horizontal="distributed" vertical="center" wrapText="1"/>
      <protection locked="0"/>
    </xf>
    <xf numFmtId="0" fontId="6" fillId="0" borderId="38" xfId="0" applyFont="1" applyFill="1" applyBorder="1" applyAlignment="1" applyProtection="1">
      <alignment horizontal="center" vertical="center" wrapText="1"/>
      <protection locked="0"/>
    </xf>
    <xf numFmtId="0" fontId="6" fillId="0" borderId="39" xfId="0" applyFont="1" applyFill="1" applyBorder="1" applyAlignment="1" applyProtection="1">
      <alignment horizontal="center" vertical="center" wrapText="1"/>
      <protection locked="0"/>
    </xf>
    <xf numFmtId="176" fontId="5" fillId="2" borderId="0" xfId="1" applyNumberFormat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0" fontId="7" fillId="2" borderId="0" xfId="1" applyFont="1" applyFill="1" applyBorder="1" applyAlignment="1" applyProtection="1">
      <alignment horizontal="left" vertical="center" shrinkToFit="1"/>
      <protection locked="0"/>
    </xf>
    <xf numFmtId="0" fontId="5" fillId="3" borderId="40" xfId="1" applyFont="1" applyFill="1" applyBorder="1" applyAlignment="1" applyProtection="1">
      <alignment horizontal="center" vertical="center" wrapText="1"/>
      <protection locked="0"/>
    </xf>
    <xf numFmtId="0" fontId="5" fillId="3" borderId="38" xfId="0" applyFont="1" applyFill="1" applyBorder="1" applyAlignment="1" applyProtection="1">
      <alignment horizontal="center" vertical="center" wrapText="1"/>
      <protection locked="0"/>
    </xf>
    <xf numFmtId="0" fontId="5" fillId="3" borderId="39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45" xfId="0" applyFont="1" applyFill="1" applyBorder="1" applyAlignment="1" applyProtection="1">
      <alignment horizontal="center" vertical="center" wrapText="1"/>
      <protection locked="0"/>
    </xf>
    <xf numFmtId="0" fontId="5" fillId="3" borderId="47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48" xfId="0" applyFont="1" applyFill="1" applyBorder="1" applyAlignment="1" applyProtection="1">
      <alignment horizontal="center" vertical="center" wrapText="1"/>
      <protection locked="0"/>
    </xf>
    <xf numFmtId="0" fontId="5" fillId="3" borderId="40" xfId="1" applyFont="1" applyFill="1" applyBorder="1" applyAlignment="1" applyProtection="1">
      <alignment horizontal="left" vertical="center" wrapText="1"/>
      <protection locked="0"/>
    </xf>
    <xf numFmtId="0" fontId="5" fillId="3" borderId="38" xfId="0" applyFont="1" applyFill="1" applyBorder="1" applyAlignment="1" applyProtection="1">
      <alignment horizontal="left" vertical="center" wrapText="1"/>
      <protection locked="0"/>
    </xf>
    <xf numFmtId="0" fontId="5" fillId="3" borderId="39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 applyProtection="1">
      <alignment horizontal="left" vertical="center" wrapText="1"/>
      <protection locked="0"/>
    </xf>
    <xf numFmtId="0" fontId="5" fillId="3" borderId="45" xfId="0" applyFont="1" applyFill="1" applyBorder="1" applyAlignment="1" applyProtection="1">
      <alignment horizontal="left" vertical="center" wrapText="1"/>
      <protection locked="0"/>
    </xf>
    <xf numFmtId="0" fontId="5" fillId="3" borderId="47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48" xfId="0" applyFont="1" applyFill="1" applyBorder="1" applyAlignment="1" applyProtection="1">
      <alignment horizontal="left" vertical="center" wrapText="1"/>
      <protection locked="0"/>
    </xf>
    <xf numFmtId="3" fontId="10" fillId="3" borderId="28" xfId="0" applyNumberFormat="1" applyFont="1" applyFill="1" applyBorder="1" applyAlignment="1" applyProtection="1">
      <alignment horizontal="right" vertical="center"/>
      <protection locked="0"/>
    </xf>
    <xf numFmtId="3" fontId="10" fillId="3" borderId="40" xfId="0" applyNumberFormat="1" applyFont="1" applyFill="1" applyBorder="1" applyAlignment="1" applyProtection="1">
      <alignment horizontal="right" vertical="center"/>
      <protection locked="0"/>
    </xf>
    <xf numFmtId="3" fontId="10" fillId="3" borderId="38" xfId="0" applyNumberFormat="1" applyFont="1" applyFill="1" applyBorder="1" applyAlignment="1" applyProtection="1">
      <alignment horizontal="right" vertical="center"/>
      <protection locked="0"/>
    </xf>
    <xf numFmtId="3" fontId="10" fillId="3" borderId="39" xfId="0" applyNumberFormat="1" applyFont="1" applyFill="1" applyBorder="1" applyAlignment="1" applyProtection="1">
      <alignment horizontal="right" vertical="center"/>
      <protection locked="0"/>
    </xf>
    <xf numFmtId="3" fontId="10" fillId="3" borderId="4" xfId="0" applyNumberFormat="1" applyFont="1" applyFill="1" applyBorder="1" applyAlignment="1" applyProtection="1">
      <alignment horizontal="right" vertical="center"/>
      <protection locked="0"/>
    </xf>
    <xf numFmtId="3" fontId="10" fillId="3" borderId="0" xfId="0" applyNumberFormat="1" applyFont="1" applyFill="1" applyBorder="1" applyAlignment="1" applyProtection="1">
      <alignment horizontal="right" vertical="center"/>
      <protection locked="0"/>
    </xf>
    <xf numFmtId="3" fontId="10" fillId="3" borderId="45" xfId="0" applyNumberFormat="1" applyFont="1" applyFill="1" applyBorder="1" applyAlignment="1" applyProtection="1">
      <alignment horizontal="right" vertical="center"/>
      <protection locked="0"/>
    </xf>
    <xf numFmtId="3" fontId="13" fillId="3" borderId="4" xfId="0" applyNumberFormat="1" applyFont="1" applyFill="1" applyBorder="1" applyAlignment="1" applyProtection="1">
      <alignment horizontal="right" vertical="center"/>
      <protection locked="0"/>
    </xf>
    <xf numFmtId="3" fontId="13" fillId="3" borderId="0" xfId="0" applyNumberFormat="1" applyFont="1" applyFill="1" applyAlignment="1" applyProtection="1">
      <alignment horizontal="right" vertical="center"/>
      <protection locked="0"/>
    </xf>
    <xf numFmtId="3" fontId="13" fillId="3" borderId="45" xfId="0" applyNumberFormat="1" applyFont="1" applyFill="1" applyBorder="1" applyAlignment="1" applyProtection="1">
      <alignment horizontal="right" vertical="center"/>
      <protection locked="0"/>
    </xf>
    <xf numFmtId="3" fontId="13" fillId="3" borderId="47" xfId="0" applyNumberFormat="1" applyFont="1" applyFill="1" applyBorder="1" applyAlignment="1" applyProtection="1">
      <alignment horizontal="right" vertical="center"/>
      <protection locked="0"/>
    </xf>
    <xf numFmtId="3" fontId="13" fillId="3" borderId="1" xfId="0" applyNumberFormat="1" applyFont="1" applyFill="1" applyBorder="1" applyAlignment="1" applyProtection="1">
      <alignment horizontal="right" vertical="center"/>
      <protection locked="0"/>
    </xf>
    <xf numFmtId="3" fontId="13" fillId="3" borderId="48" xfId="0" applyNumberFormat="1" applyFont="1" applyFill="1" applyBorder="1" applyAlignment="1" applyProtection="1">
      <alignment horizontal="right" vertical="center"/>
      <protection locked="0"/>
    </xf>
    <xf numFmtId="3" fontId="10" fillId="3" borderId="17" xfId="0" applyNumberFormat="1" applyFont="1" applyFill="1" applyBorder="1" applyAlignment="1" applyProtection="1">
      <alignment horizontal="right" vertical="center"/>
      <protection locked="0"/>
    </xf>
    <xf numFmtId="3" fontId="10" fillId="3" borderId="33" xfId="0" applyNumberFormat="1" applyFont="1" applyFill="1" applyBorder="1" applyAlignment="1" applyProtection="1">
      <alignment horizontal="right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3" fillId="3" borderId="28" xfId="1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3" fillId="3" borderId="17" xfId="1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</sheetPr>
  <dimension ref="A1:AY90"/>
  <sheetViews>
    <sheetView showGridLines="0" tabSelected="1" topLeftCell="A31" zoomScaleNormal="100" workbookViewId="0">
      <selection activeCell="AW37" sqref="AW37"/>
    </sheetView>
  </sheetViews>
  <sheetFormatPr defaultColWidth="2.25" defaultRowHeight="13.5" x14ac:dyDescent="0.15"/>
  <cols>
    <col min="1" max="42" width="2.25" style="1"/>
    <col min="43" max="43" width="2.25" style="1" hidden="1" customWidth="1"/>
    <col min="44" max="16384" width="2.25" style="1"/>
  </cols>
  <sheetData>
    <row r="1" spans="1:51" ht="13.5" customHeight="1" x14ac:dyDescent="0.15">
      <c r="A1" s="8" t="s">
        <v>64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1"/>
      <c r="AA1" s="11"/>
      <c r="AB1" s="11"/>
      <c r="AC1" s="11"/>
      <c r="AD1" s="12"/>
      <c r="AE1" s="11"/>
      <c r="AF1" s="11"/>
      <c r="AG1" s="11"/>
      <c r="AH1" s="12"/>
      <c r="AI1" s="11"/>
      <c r="AJ1" s="11"/>
      <c r="AK1" s="11"/>
      <c r="AL1" s="11"/>
      <c r="AM1" s="11"/>
      <c r="AN1" s="11"/>
      <c r="AO1" s="11"/>
      <c r="AP1" s="11"/>
    </row>
    <row r="2" spans="1:51" ht="13.5" customHeight="1" x14ac:dyDescent="0.15">
      <c r="A2" s="10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4"/>
      <c r="AD2" s="14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</row>
    <row r="3" spans="1:51" ht="13.5" customHeight="1" x14ac:dyDescent="0.15">
      <c r="A3" s="8"/>
      <c r="B3" s="9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51" ht="13.5" customHeight="1" x14ac:dyDescent="0.15">
      <c r="A4" s="10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4"/>
      <c r="AD4" s="14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</row>
    <row r="5" spans="1:51" ht="13.5" customHeight="1" x14ac:dyDescent="0.15">
      <c r="A5" s="8"/>
      <c r="B5" s="9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1:51" ht="13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6" t="s">
        <v>0</v>
      </c>
      <c r="AD6" s="16"/>
      <c r="AE6" s="213" t="s">
        <v>62</v>
      </c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</row>
    <row r="7" spans="1:51" ht="13.5" customHeight="1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6"/>
      <c r="AD7" s="16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51" ht="20.25" customHeight="1" x14ac:dyDescent="0.15">
      <c r="A8" s="56" t="s">
        <v>1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</row>
    <row r="9" spans="1:51" ht="13.5" customHeight="1" x14ac:dyDescent="0.1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20"/>
      <c r="X9" s="20"/>
      <c r="Y9" s="20"/>
      <c r="Z9" s="20"/>
      <c r="AA9" s="20"/>
      <c r="AB9" s="20"/>
      <c r="AC9" s="20"/>
      <c r="AD9" s="20"/>
      <c r="AE9" s="20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</row>
    <row r="10" spans="1:51" ht="13.5" customHeight="1" x14ac:dyDescent="0.15">
      <c r="A10" s="58" t="s">
        <v>63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19"/>
      <c r="S10" s="19"/>
      <c r="T10" s="19"/>
      <c r="U10" s="19"/>
      <c r="V10" s="19"/>
      <c r="W10" s="20"/>
      <c r="X10" s="20"/>
      <c r="Y10" s="20"/>
      <c r="Z10" s="20"/>
      <c r="AA10" s="20"/>
      <c r="AB10" s="20"/>
      <c r="AC10" s="20"/>
      <c r="AD10" s="20"/>
      <c r="AE10" s="20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Y10" s="2"/>
    </row>
    <row r="11" spans="1:51" ht="13.5" customHeight="1" x14ac:dyDescent="0.1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20"/>
      <c r="X11" s="54" t="s">
        <v>2</v>
      </c>
      <c r="Y11" s="55"/>
      <c r="Z11" s="55"/>
      <c r="AA11" s="55"/>
      <c r="AB11" s="55"/>
      <c r="AC11" s="55"/>
      <c r="AD11" s="20"/>
      <c r="AE11" s="20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</row>
    <row r="12" spans="1:51" ht="13.5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20"/>
      <c r="X12" s="22"/>
      <c r="Y12" s="49" t="s">
        <v>3</v>
      </c>
      <c r="Z12" s="49"/>
      <c r="AA12" s="49"/>
      <c r="AB12" s="49"/>
      <c r="AC12" s="214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3"/>
      <c r="AP12" s="23"/>
    </row>
    <row r="13" spans="1:51" ht="13.5" customHeight="1" x14ac:dyDescent="0.1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20"/>
      <c r="X13" s="22"/>
      <c r="Y13" s="49" t="s">
        <v>6</v>
      </c>
      <c r="Z13" s="49"/>
      <c r="AA13" s="49"/>
      <c r="AB13" s="49"/>
      <c r="AC13" s="214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3"/>
      <c r="AP13" s="52" t="s">
        <v>4</v>
      </c>
    </row>
    <row r="14" spans="1:51" ht="13.5" customHeight="1" x14ac:dyDescent="0.1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20"/>
      <c r="X14" s="22"/>
      <c r="Y14" s="24"/>
      <c r="Z14" s="24"/>
      <c r="AA14" s="24"/>
      <c r="AB14" s="24"/>
      <c r="AC14" s="50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23"/>
      <c r="AP14" s="53"/>
    </row>
    <row r="15" spans="1:51" ht="13.5" customHeight="1" x14ac:dyDescent="0.1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20"/>
      <c r="X15" s="21"/>
      <c r="Y15" s="25"/>
      <c r="Z15" s="25"/>
      <c r="AA15" s="25"/>
      <c r="AB15" s="25"/>
      <c r="AC15" s="25"/>
      <c r="AD15" s="20"/>
      <c r="AE15" s="20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</row>
    <row r="16" spans="1:51" ht="13.5" customHeight="1" x14ac:dyDescent="0.1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20"/>
      <c r="X16" s="54" t="s">
        <v>5</v>
      </c>
      <c r="Y16" s="55"/>
      <c r="Z16" s="55"/>
      <c r="AA16" s="55"/>
      <c r="AB16" s="55"/>
      <c r="AC16" s="55"/>
      <c r="AD16" s="20"/>
      <c r="AE16" s="20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</row>
    <row r="17" spans="1:42" ht="13.5" customHeight="1" x14ac:dyDescent="0.1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20"/>
      <c r="X17" s="22"/>
      <c r="Y17" s="49" t="s">
        <v>32</v>
      </c>
      <c r="Z17" s="49"/>
      <c r="AA17" s="49"/>
      <c r="AB17" s="49"/>
      <c r="AC17" s="214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3"/>
      <c r="AP17" s="23"/>
    </row>
    <row r="18" spans="1:42" ht="13.5" customHeight="1" x14ac:dyDescent="0.1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  <c r="X18" s="20"/>
      <c r="Y18" s="71" t="s">
        <v>6</v>
      </c>
      <c r="Z18" s="72"/>
      <c r="AA18" s="72"/>
      <c r="AB18" s="72"/>
      <c r="AC18" s="216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4"/>
      <c r="AP18" s="26" t="s">
        <v>4</v>
      </c>
    </row>
    <row r="19" spans="1:42" ht="13.5" customHeight="1" x14ac:dyDescent="0.1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20"/>
      <c r="X19" s="20"/>
      <c r="Y19" s="20"/>
      <c r="Z19" s="20"/>
      <c r="AA19" s="20"/>
      <c r="AB19" s="20"/>
      <c r="AC19" s="20"/>
      <c r="AD19" s="20"/>
      <c r="AE19" s="20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</row>
    <row r="20" spans="1:42" ht="13.5" customHeight="1" x14ac:dyDescent="0.1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20"/>
      <c r="X20" s="20"/>
      <c r="Y20" s="20"/>
      <c r="Z20" s="20"/>
      <c r="AA20" s="20"/>
      <c r="AB20" s="20"/>
      <c r="AC20" s="20"/>
      <c r="AD20" s="20"/>
      <c r="AE20" s="20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</row>
    <row r="21" spans="1:42" ht="13.5" customHeight="1" x14ac:dyDescent="0.15">
      <c r="A21" s="18"/>
      <c r="B21" s="19" t="s">
        <v>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20"/>
      <c r="X21" s="20"/>
      <c r="Y21" s="20"/>
      <c r="Z21" s="20"/>
      <c r="AA21" s="20"/>
      <c r="AB21" s="20"/>
      <c r="AC21" s="20"/>
      <c r="AD21" s="20"/>
      <c r="AE21" s="20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</row>
    <row r="22" spans="1:42" ht="13.5" customHeight="1" x14ac:dyDescent="0.1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20"/>
      <c r="X22" s="20"/>
      <c r="Y22" s="20"/>
      <c r="Z22" s="20"/>
      <c r="AA22" s="20"/>
      <c r="AB22" s="20"/>
      <c r="AC22" s="20"/>
      <c r="AD22" s="20"/>
      <c r="AE22" s="20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</row>
    <row r="23" spans="1:42" ht="13.5" customHeight="1" x14ac:dyDescent="0.15">
      <c r="A23" s="58" t="s">
        <v>8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</row>
    <row r="24" spans="1:42" ht="13.5" customHeight="1" x14ac:dyDescent="0.15">
      <c r="A24" s="2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42" ht="13.5" customHeight="1" x14ac:dyDescent="0.15">
      <c r="A25" s="73" t="s">
        <v>9</v>
      </c>
      <c r="B25" s="74"/>
      <c r="C25" s="74"/>
      <c r="D25" s="74"/>
      <c r="E25" s="74"/>
      <c r="F25" s="74"/>
      <c r="G25" s="74"/>
      <c r="H25" s="74"/>
      <c r="I25" s="74"/>
      <c r="J25" s="74"/>
      <c r="K25" s="217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9"/>
    </row>
    <row r="26" spans="1:42" ht="13.5" customHeight="1" x14ac:dyDescent="0.15">
      <c r="A26" s="73"/>
      <c r="B26" s="74"/>
      <c r="C26" s="74"/>
      <c r="D26" s="74"/>
      <c r="E26" s="74"/>
      <c r="F26" s="74"/>
      <c r="G26" s="74"/>
      <c r="H26" s="74"/>
      <c r="I26" s="74"/>
      <c r="J26" s="74"/>
      <c r="K26" s="220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2"/>
    </row>
    <row r="27" spans="1:42" ht="13.5" customHeight="1" x14ac:dyDescent="0.15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223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5"/>
    </row>
    <row r="28" spans="1:42" ht="13.5" customHeight="1" x14ac:dyDescent="0.15">
      <c r="A28" s="75" t="s">
        <v>10</v>
      </c>
      <c r="B28" s="76"/>
      <c r="C28" s="76"/>
      <c r="D28" s="76"/>
      <c r="E28" s="76"/>
      <c r="F28" s="76"/>
      <c r="G28" s="76"/>
      <c r="H28" s="76"/>
      <c r="I28" s="76"/>
      <c r="J28" s="76"/>
      <c r="K28" s="226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8"/>
    </row>
    <row r="29" spans="1:42" ht="13.5" customHeight="1" x14ac:dyDescent="0.15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229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230"/>
      <c r="AJ29" s="230"/>
      <c r="AK29" s="230"/>
      <c r="AL29" s="230"/>
      <c r="AM29" s="230"/>
      <c r="AN29" s="230"/>
      <c r="AO29" s="230"/>
      <c r="AP29" s="231"/>
    </row>
    <row r="30" spans="1:42" ht="13.5" customHeight="1" x14ac:dyDescent="0.15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229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30"/>
      <c r="AA30" s="230"/>
      <c r="AB30" s="230"/>
      <c r="AC30" s="230"/>
      <c r="AD30" s="230"/>
      <c r="AE30" s="230"/>
      <c r="AF30" s="230"/>
      <c r="AG30" s="230"/>
      <c r="AH30" s="230"/>
      <c r="AI30" s="230"/>
      <c r="AJ30" s="230"/>
      <c r="AK30" s="230"/>
      <c r="AL30" s="230"/>
      <c r="AM30" s="230"/>
      <c r="AN30" s="230"/>
      <c r="AO30" s="230"/>
      <c r="AP30" s="231"/>
    </row>
    <row r="31" spans="1:42" ht="13.5" customHeight="1" x14ac:dyDescent="0.15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229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1"/>
    </row>
    <row r="32" spans="1:42" ht="13.5" customHeight="1" x14ac:dyDescent="0.1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229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1"/>
    </row>
    <row r="33" spans="1:50" ht="13.5" customHeight="1" x14ac:dyDescent="0.15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232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4"/>
    </row>
    <row r="34" spans="1:50" ht="13.5" customHeight="1" x14ac:dyDescent="0.15">
      <c r="A34" s="60" t="s">
        <v>11</v>
      </c>
      <c r="B34" s="61"/>
      <c r="C34" s="61"/>
      <c r="D34" s="61"/>
      <c r="E34" s="61"/>
      <c r="F34" s="61"/>
      <c r="G34" s="61"/>
      <c r="H34" s="61"/>
      <c r="I34" s="61"/>
      <c r="J34" s="61"/>
      <c r="K34" s="62">
        <f>T55</f>
        <v>0</v>
      </c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</row>
    <row r="35" spans="1:50" ht="13.5" customHeight="1" x14ac:dyDescent="0.1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</row>
    <row r="36" spans="1:50" ht="13.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</row>
    <row r="37" spans="1:50" ht="13.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</row>
    <row r="38" spans="1:50" ht="13.5" customHeight="1" x14ac:dyDescent="0.15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</row>
    <row r="39" spans="1:50" ht="31.5" customHeight="1" x14ac:dyDescent="0.15">
      <c r="A39" s="64" t="s">
        <v>12</v>
      </c>
      <c r="B39" s="65"/>
      <c r="C39" s="65"/>
      <c r="D39" s="65"/>
      <c r="E39" s="65"/>
      <c r="F39" s="65"/>
      <c r="G39" s="65"/>
      <c r="H39" s="65"/>
      <c r="I39" s="65"/>
      <c r="J39" s="65"/>
      <c r="K39" s="66"/>
      <c r="L39" s="67" t="s">
        <v>13</v>
      </c>
      <c r="M39" s="68"/>
      <c r="N39" s="68"/>
      <c r="O39" s="68"/>
      <c r="P39" s="67" t="s">
        <v>14</v>
      </c>
      <c r="Q39" s="68"/>
      <c r="R39" s="68"/>
      <c r="S39" s="68"/>
      <c r="T39" s="67" t="s">
        <v>57</v>
      </c>
      <c r="U39" s="68"/>
      <c r="V39" s="68"/>
      <c r="W39" s="64"/>
      <c r="X39" s="64" t="s">
        <v>15</v>
      </c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9"/>
      <c r="AL39" s="69"/>
      <c r="AM39" s="69"/>
      <c r="AN39" s="69"/>
      <c r="AO39" s="69"/>
      <c r="AP39" s="70"/>
      <c r="AR39" s="198" t="s">
        <v>58</v>
      </c>
      <c r="AS39" s="199"/>
      <c r="AT39" s="199"/>
      <c r="AU39" s="199"/>
      <c r="AV39" s="199"/>
      <c r="AW39" s="199"/>
      <c r="AX39" s="199"/>
    </row>
    <row r="40" spans="1:50" ht="16.5" customHeight="1" x14ac:dyDescent="0.15">
      <c r="A40" s="87" t="s">
        <v>16</v>
      </c>
      <c r="B40" s="88"/>
      <c r="C40" s="80" t="s">
        <v>33</v>
      </c>
      <c r="D40" s="81"/>
      <c r="E40" s="81"/>
      <c r="F40" s="81"/>
      <c r="G40" s="81"/>
      <c r="H40" s="81"/>
      <c r="I40" s="81"/>
      <c r="J40" s="91" t="s">
        <v>34</v>
      </c>
      <c r="K40" s="92"/>
      <c r="L40" s="235">
        <v>0</v>
      </c>
      <c r="M40" s="235"/>
      <c r="N40" s="235"/>
      <c r="O40" s="235"/>
      <c r="P40" s="235">
        <f>L40+T40</f>
        <v>0</v>
      </c>
      <c r="Q40" s="235"/>
      <c r="R40" s="235"/>
      <c r="S40" s="235"/>
      <c r="T40" s="84">
        <v>0</v>
      </c>
      <c r="U40" s="85"/>
      <c r="V40" s="85"/>
      <c r="W40" s="86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79"/>
      <c r="AM40" s="79"/>
      <c r="AN40" s="69"/>
      <c r="AO40" s="69"/>
      <c r="AP40" s="70"/>
      <c r="AR40" s="189"/>
      <c r="AS40" s="190"/>
      <c r="AT40" s="190"/>
      <c r="AU40" s="190"/>
      <c r="AV40" s="190"/>
      <c r="AW40" s="190"/>
      <c r="AX40" s="191"/>
    </row>
    <row r="41" spans="1:50" ht="16.5" customHeight="1" x14ac:dyDescent="0.15">
      <c r="A41" s="87"/>
      <c r="B41" s="88"/>
      <c r="C41" s="80" t="s">
        <v>35</v>
      </c>
      <c r="D41" s="81"/>
      <c r="E41" s="81"/>
      <c r="F41" s="81"/>
      <c r="G41" s="81"/>
      <c r="H41" s="81"/>
      <c r="I41" s="81"/>
      <c r="J41" s="80" t="s">
        <v>36</v>
      </c>
      <c r="K41" s="82"/>
      <c r="L41" s="235">
        <v>0</v>
      </c>
      <c r="M41" s="235"/>
      <c r="N41" s="235"/>
      <c r="O41" s="235"/>
      <c r="P41" s="235">
        <f t="shared" ref="P41:P43" si="0">L41+T41</f>
        <v>0</v>
      </c>
      <c r="Q41" s="235"/>
      <c r="R41" s="235"/>
      <c r="S41" s="235"/>
      <c r="T41" s="84">
        <v>0</v>
      </c>
      <c r="U41" s="85"/>
      <c r="V41" s="85"/>
      <c r="W41" s="86"/>
      <c r="X41" s="77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9"/>
      <c r="AL41" s="79"/>
      <c r="AM41" s="79"/>
      <c r="AN41" s="69"/>
      <c r="AO41" s="69"/>
      <c r="AP41" s="70"/>
      <c r="AR41" s="192"/>
      <c r="AS41" s="193"/>
      <c r="AT41" s="193"/>
      <c r="AU41" s="193"/>
      <c r="AV41" s="193"/>
      <c r="AW41" s="193"/>
      <c r="AX41" s="194"/>
    </row>
    <row r="42" spans="1:50" ht="16.5" customHeight="1" x14ac:dyDescent="0.15">
      <c r="A42" s="87"/>
      <c r="B42" s="88"/>
      <c r="C42" s="93" t="s">
        <v>17</v>
      </c>
      <c r="D42" s="94"/>
      <c r="E42" s="94"/>
      <c r="F42" s="94"/>
      <c r="G42" s="94"/>
      <c r="H42" s="94"/>
      <c r="I42" s="94"/>
      <c r="J42" s="93" t="s">
        <v>37</v>
      </c>
      <c r="K42" s="95"/>
      <c r="L42" s="236">
        <v>0</v>
      </c>
      <c r="M42" s="237"/>
      <c r="N42" s="237"/>
      <c r="O42" s="238"/>
      <c r="P42" s="235">
        <f t="shared" si="0"/>
        <v>0</v>
      </c>
      <c r="Q42" s="235"/>
      <c r="R42" s="235"/>
      <c r="S42" s="235"/>
      <c r="T42" s="84">
        <v>0</v>
      </c>
      <c r="U42" s="85"/>
      <c r="V42" s="85"/>
      <c r="W42" s="86"/>
      <c r="X42" s="108"/>
      <c r="Y42" s="78"/>
      <c r="Z42" s="78"/>
      <c r="AA42" s="78"/>
      <c r="AB42" s="78"/>
      <c r="AC42" s="78"/>
      <c r="AD42" s="78"/>
      <c r="AE42" s="78"/>
      <c r="AF42" s="78"/>
      <c r="AG42" s="78"/>
      <c r="AH42" s="69"/>
      <c r="AI42" s="69"/>
      <c r="AJ42" s="69"/>
      <c r="AK42" s="69"/>
      <c r="AL42" s="69"/>
      <c r="AM42" s="69"/>
      <c r="AN42" s="69"/>
      <c r="AO42" s="69"/>
      <c r="AP42" s="70"/>
      <c r="AR42" s="192"/>
      <c r="AS42" s="193"/>
      <c r="AT42" s="193"/>
      <c r="AU42" s="193"/>
      <c r="AV42" s="193"/>
      <c r="AW42" s="193"/>
      <c r="AX42" s="194"/>
    </row>
    <row r="43" spans="1:50" ht="16.5" customHeight="1" x14ac:dyDescent="0.15">
      <c r="A43" s="87"/>
      <c r="B43" s="88"/>
      <c r="C43" s="80" t="s">
        <v>38</v>
      </c>
      <c r="D43" s="81"/>
      <c r="E43" s="81"/>
      <c r="F43" s="81"/>
      <c r="G43" s="81"/>
      <c r="H43" s="81"/>
      <c r="I43" s="81"/>
      <c r="J43" s="80" t="s">
        <v>39</v>
      </c>
      <c r="K43" s="82"/>
      <c r="L43" s="235">
        <v>0</v>
      </c>
      <c r="M43" s="235"/>
      <c r="N43" s="235"/>
      <c r="O43" s="235"/>
      <c r="P43" s="235">
        <f t="shared" si="0"/>
        <v>0</v>
      </c>
      <c r="Q43" s="235"/>
      <c r="R43" s="235"/>
      <c r="S43" s="235"/>
      <c r="T43" s="84">
        <v>0</v>
      </c>
      <c r="U43" s="85"/>
      <c r="V43" s="85"/>
      <c r="W43" s="86"/>
      <c r="X43" s="77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79"/>
      <c r="AM43" s="79"/>
      <c r="AN43" s="69"/>
      <c r="AO43" s="69"/>
      <c r="AP43" s="70"/>
      <c r="AR43" s="192"/>
      <c r="AS43" s="193"/>
      <c r="AT43" s="193"/>
      <c r="AU43" s="193"/>
      <c r="AV43" s="193"/>
      <c r="AW43" s="193"/>
      <c r="AX43" s="194"/>
    </row>
    <row r="44" spans="1:50" ht="16.5" customHeight="1" x14ac:dyDescent="0.15">
      <c r="A44" s="87"/>
      <c r="B44" s="88"/>
      <c r="C44" s="112" t="s">
        <v>18</v>
      </c>
      <c r="D44" s="94"/>
      <c r="E44" s="94"/>
      <c r="F44" s="94"/>
      <c r="G44" s="94"/>
      <c r="H44" s="94"/>
      <c r="I44" s="94"/>
      <c r="J44" s="93" t="s">
        <v>40</v>
      </c>
      <c r="K44" s="95"/>
      <c r="L44" s="236"/>
      <c r="M44" s="237"/>
      <c r="N44" s="237"/>
      <c r="O44" s="238"/>
      <c r="P44" s="132">
        <f>L44+T44</f>
        <v>0</v>
      </c>
      <c r="Q44" s="133"/>
      <c r="R44" s="133"/>
      <c r="S44" s="134"/>
      <c r="T44" s="96">
        <f>IF(COUNTIF(Y44:Z46,"○")&gt;1,"いずれか1つに○を付けて下さい",IF(OR(AK47="",AK48=""),0,IF(Y44="○",(AK47*AK48*30000),IF(OR(Y45="○",Y46="○"),(AK47*AK48*20000),0))))</f>
        <v>0</v>
      </c>
      <c r="U44" s="97"/>
      <c r="V44" s="97"/>
      <c r="W44" s="98"/>
      <c r="X44" s="30" t="s">
        <v>41</v>
      </c>
      <c r="Y44" s="250"/>
      <c r="Z44" s="251"/>
      <c r="AA44" s="31" t="s">
        <v>42</v>
      </c>
      <c r="AB44" s="99" t="s">
        <v>65</v>
      </c>
      <c r="AC44" s="100"/>
      <c r="AD44" s="100"/>
      <c r="AE44" s="100"/>
      <c r="AF44" s="100"/>
      <c r="AG44" s="100"/>
      <c r="AH44" s="100"/>
      <c r="AI44" s="100"/>
      <c r="AJ44" s="100"/>
      <c r="AK44" s="100"/>
      <c r="AL44" s="32" t="s">
        <v>43</v>
      </c>
      <c r="AM44" s="32"/>
      <c r="AN44" s="33"/>
      <c r="AO44" s="33"/>
      <c r="AP44" s="34"/>
      <c r="AR44" s="192"/>
      <c r="AS44" s="193"/>
      <c r="AT44" s="193"/>
      <c r="AU44" s="193"/>
      <c r="AV44" s="193"/>
      <c r="AW44" s="193"/>
      <c r="AX44" s="194"/>
    </row>
    <row r="45" spans="1:50" ht="16.5" customHeight="1" x14ac:dyDescent="0.15">
      <c r="A45" s="87"/>
      <c r="B45" s="88"/>
      <c r="C45" s="113"/>
      <c r="D45" s="114"/>
      <c r="E45" s="114"/>
      <c r="F45" s="114"/>
      <c r="G45" s="114"/>
      <c r="H45" s="114"/>
      <c r="I45" s="114"/>
      <c r="J45" s="119"/>
      <c r="K45" s="120"/>
      <c r="L45" s="239"/>
      <c r="M45" s="240"/>
      <c r="N45" s="240"/>
      <c r="O45" s="241"/>
      <c r="P45" s="135"/>
      <c r="Q45" s="136"/>
      <c r="R45" s="136"/>
      <c r="S45" s="137"/>
      <c r="T45" s="123"/>
      <c r="U45" s="124"/>
      <c r="V45" s="124"/>
      <c r="W45" s="125"/>
      <c r="X45" s="35" t="s">
        <v>41</v>
      </c>
      <c r="Y45" s="252"/>
      <c r="Z45" s="253"/>
      <c r="AA45" s="36" t="s">
        <v>42</v>
      </c>
      <c r="AB45" s="37" t="s">
        <v>66</v>
      </c>
      <c r="AC45" s="37"/>
      <c r="AD45" s="37"/>
      <c r="AE45" s="37"/>
      <c r="AF45" s="37"/>
      <c r="AG45" s="37"/>
      <c r="AH45" s="37"/>
      <c r="AI45" s="38"/>
      <c r="AJ45" s="39"/>
      <c r="AK45" s="39"/>
      <c r="AL45" s="40" t="s">
        <v>44</v>
      </c>
      <c r="AM45" s="40"/>
      <c r="AN45" s="41"/>
      <c r="AO45" s="41"/>
      <c r="AP45" s="42"/>
      <c r="AR45" s="192"/>
      <c r="AS45" s="193"/>
      <c r="AT45" s="193"/>
      <c r="AU45" s="193"/>
      <c r="AV45" s="193"/>
      <c r="AW45" s="193"/>
      <c r="AX45" s="194"/>
    </row>
    <row r="46" spans="1:50" ht="16.5" customHeight="1" x14ac:dyDescent="0.15">
      <c r="A46" s="87"/>
      <c r="B46" s="88"/>
      <c r="C46" s="113"/>
      <c r="D46" s="114"/>
      <c r="E46" s="114"/>
      <c r="F46" s="114"/>
      <c r="G46" s="114"/>
      <c r="H46" s="114"/>
      <c r="I46" s="114"/>
      <c r="J46" s="119"/>
      <c r="K46" s="120"/>
      <c r="L46" s="239"/>
      <c r="M46" s="240"/>
      <c r="N46" s="240"/>
      <c r="O46" s="241"/>
      <c r="P46" s="135"/>
      <c r="Q46" s="136"/>
      <c r="R46" s="136"/>
      <c r="S46" s="137"/>
      <c r="T46" s="123"/>
      <c r="U46" s="124"/>
      <c r="V46" s="124"/>
      <c r="W46" s="125"/>
      <c r="X46" s="35" t="s">
        <v>41</v>
      </c>
      <c r="Y46" s="252"/>
      <c r="Z46" s="253"/>
      <c r="AA46" s="43" t="s">
        <v>42</v>
      </c>
      <c r="AB46" s="110" t="s">
        <v>19</v>
      </c>
      <c r="AC46" s="111"/>
      <c r="AD46" s="111"/>
      <c r="AE46" s="111"/>
      <c r="AF46" s="111"/>
      <c r="AG46" s="111"/>
      <c r="AH46" s="111"/>
      <c r="AI46" s="40"/>
      <c r="AJ46" s="41"/>
      <c r="AK46" s="41"/>
      <c r="AL46" s="40" t="s">
        <v>44</v>
      </c>
      <c r="AM46" s="40"/>
      <c r="AN46" s="41"/>
      <c r="AO46" s="41"/>
      <c r="AP46" s="42"/>
      <c r="AR46" s="202"/>
      <c r="AS46" s="203"/>
      <c r="AT46" s="203"/>
      <c r="AU46" s="203"/>
      <c r="AV46" s="203"/>
      <c r="AW46" s="203"/>
      <c r="AX46" s="204"/>
    </row>
    <row r="47" spans="1:50" ht="16.5" customHeight="1" x14ac:dyDescent="0.15">
      <c r="A47" s="87"/>
      <c r="B47" s="88"/>
      <c r="C47" s="115"/>
      <c r="D47" s="116"/>
      <c r="E47" s="116"/>
      <c r="F47" s="116"/>
      <c r="G47" s="116"/>
      <c r="H47" s="116"/>
      <c r="I47" s="116"/>
      <c r="J47" s="116"/>
      <c r="K47" s="121"/>
      <c r="L47" s="242"/>
      <c r="M47" s="243"/>
      <c r="N47" s="243"/>
      <c r="O47" s="244"/>
      <c r="P47" s="138"/>
      <c r="Q47" s="139"/>
      <c r="R47" s="139"/>
      <c r="S47" s="140"/>
      <c r="T47" s="126"/>
      <c r="U47" s="127"/>
      <c r="V47" s="127"/>
      <c r="W47" s="128"/>
      <c r="X47" s="144" t="str">
        <f>IF(AND(AK47&gt;0,AK48&gt;0),L44,"")</f>
        <v/>
      </c>
      <c r="Y47" s="145"/>
      <c r="Z47" s="145"/>
      <c r="AA47" s="145"/>
      <c r="AB47" s="148" t="str">
        <f>IF(X47="","","+")</f>
        <v/>
      </c>
      <c r="AC47" s="149" t="str">
        <f>IF(AR47="■","［追加症例数","［症例数")</f>
        <v>［症例数</v>
      </c>
      <c r="AD47" s="150"/>
      <c r="AE47" s="150"/>
      <c r="AF47" s="150"/>
      <c r="AG47" s="150"/>
      <c r="AH47" s="150"/>
      <c r="AI47" s="150"/>
      <c r="AJ47" s="44" t="s">
        <v>41</v>
      </c>
      <c r="AK47" s="254"/>
      <c r="AL47" s="254"/>
      <c r="AM47" s="101" t="s">
        <v>20</v>
      </c>
      <c r="AN47" s="102"/>
      <c r="AO47" s="102"/>
      <c r="AP47" s="103"/>
      <c r="AQ47" s="1" t="s">
        <v>21</v>
      </c>
      <c r="AR47" s="256" t="s">
        <v>59</v>
      </c>
      <c r="AS47" s="257"/>
      <c r="AT47" s="200" t="s">
        <v>60</v>
      </c>
      <c r="AU47" s="201"/>
      <c r="AV47" s="201"/>
      <c r="AW47" s="201"/>
      <c r="AX47" s="201"/>
    </row>
    <row r="48" spans="1:50" ht="16.5" customHeight="1" x14ac:dyDescent="0.15">
      <c r="A48" s="87"/>
      <c r="B48" s="88"/>
      <c r="C48" s="117"/>
      <c r="D48" s="118"/>
      <c r="E48" s="118"/>
      <c r="F48" s="118"/>
      <c r="G48" s="118"/>
      <c r="H48" s="118"/>
      <c r="I48" s="118"/>
      <c r="J48" s="118"/>
      <c r="K48" s="122"/>
      <c r="L48" s="245"/>
      <c r="M48" s="246"/>
      <c r="N48" s="246"/>
      <c r="O48" s="247"/>
      <c r="P48" s="141"/>
      <c r="Q48" s="142"/>
      <c r="R48" s="142"/>
      <c r="S48" s="143"/>
      <c r="T48" s="129"/>
      <c r="U48" s="130"/>
      <c r="V48" s="130"/>
      <c r="W48" s="131"/>
      <c r="X48" s="146"/>
      <c r="Y48" s="147"/>
      <c r="Z48" s="147"/>
      <c r="AA48" s="147"/>
      <c r="AB48" s="109"/>
      <c r="AC48" s="104" t="str">
        <f>IF(AR48="■"," 1例あたりの追加調査票数","1例あたりの調査票数")</f>
        <v>1例あたりの調査票数</v>
      </c>
      <c r="AD48" s="104"/>
      <c r="AE48" s="104"/>
      <c r="AF48" s="104"/>
      <c r="AG48" s="104"/>
      <c r="AH48" s="104"/>
      <c r="AI48" s="104"/>
      <c r="AJ48" s="45" t="s">
        <v>41</v>
      </c>
      <c r="AK48" s="255"/>
      <c r="AL48" s="255"/>
      <c r="AM48" s="105" t="s">
        <v>22</v>
      </c>
      <c r="AN48" s="106"/>
      <c r="AO48" s="106"/>
      <c r="AP48" s="107"/>
      <c r="AR48" s="258" t="s">
        <v>59</v>
      </c>
      <c r="AS48" s="259"/>
      <c r="AT48" s="186" t="s">
        <v>61</v>
      </c>
      <c r="AU48" s="187"/>
      <c r="AV48" s="187"/>
      <c r="AW48" s="187"/>
      <c r="AX48" s="187"/>
    </row>
    <row r="49" spans="1:50" ht="16.5" customHeight="1" x14ac:dyDescent="0.15">
      <c r="A49" s="87"/>
      <c r="B49" s="88"/>
      <c r="C49" s="80" t="s">
        <v>23</v>
      </c>
      <c r="D49" s="81"/>
      <c r="E49" s="81"/>
      <c r="F49" s="81"/>
      <c r="G49" s="81"/>
      <c r="H49" s="81"/>
      <c r="I49" s="81"/>
      <c r="J49" s="80" t="s">
        <v>45</v>
      </c>
      <c r="K49" s="82"/>
      <c r="L49" s="235">
        <v>0</v>
      </c>
      <c r="M49" s="235"/>
      <c r="N49" s="235"/>
      <c r="O49" s="235"/>
      <c r="P49" s="235">
        <f>L49</f>
        <v>0</v>
      </c>
      <c r="Q49" s="235"/>
      <c r="R49" s="235"/>
      <c r="S49" s="235"/>
      <c r="T49" s="84">
        <v>0</v>
      </c>
      <c r="U49" s="85"/>
      <c r="V49" s="85"/>
      <c r="W49" s="86"/>
      <c r="X49" s="108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70"/>
      <c r="AR49" s="260"/>
      <c r="AS49" s="260"/>
      <c r="AT49" s="188"/>
      <c r="AU49" s="188"/>
      <c r="AV49" s="188"/>
      <c r="AW49" s="188"/>
      <c r="AX49" s="188"/>
    </row>
    <row r="50" spans="1:50" ht="16.5" customHeight="1" x14ac:dyDescent="0.15">
      <c r="A50" s="87"/>
      <c r="B50" s="88"/>
      <c r="C50" s="80" t="s">
        <v>46</v>
      </c>
      <c r="D50" s="81"/>
      <c r="E50" s="81"/>
      <c r="F50" s="81"/>
      <c r="G50" s="81"/>
      <c r="H50" s="81"/>
      <c r="I50" s="81"/>
      <c r="J50" s="80" t="s">
        <v>47</v>
      </c>
      <c r="K50" s="82"/>
      <c r="L50" s="235">
        <f>ROUNDDOWN(SUM(L40:O49)*0.1,0)</f>
        <v>0</v>
      </c>
      <c r="M50" s="235"/>
      <c r="N50" s="235"/>
      <c r="O50" s="235"/>
      <c r="P50" s="83">
        <f t="shared" ref="P50:P55" si="1">L50+T50</f>
        <v>0</v>
      </c>
      <c r="Q50" s="83"/>
      <c r="R50" s="83"/>
      <c r="S50" s="83"/>
      <c r="T50" s="83">
        <f>ROUNDDOWN(SUM(T40:W49)*0.1,0)</f>
        <v>0</v>
      </c>
      <c r="U50" s="83"/>
      <c r="V50" s="83"/>
      <c r="W50" s="84"/>
      <c r="X50" s="77" t="s">
        <v>24</v>
      </c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9"/>
      <c r="AL50" s="79"/>
      <c r="AM50" s="79"/>
      <c r="AN50" s="69"/>
      <c r="AO50" s="69"/>
      <c r="AP50" s="70"/>
      <c r="AR50" s="189"/>
      <c r="AS50" s="190"/>
      <c r="AT50" s="190"/>
      <c r="AU50" s="190"/>
      <c r="AV50" s="190"/>
      <c r="AW50" s="190"/>
      <c r="AX50" s="191"/>
    </row>
    <row r="51" spans="1:50" ht="16.5" customHeight="1" x14ac:dyDescent="0.15">
      <c r="A51" s="89"/>
      <c r="B51" s="90"/>
      <c r="C51" s="80" t="s">
        <v>25</v>
      </c>
      <c r="D51" s="81"/>
      <c r="E51" s="81"/>
      <c r="F51" s="81"/>
      <c r="G51" s="81"/>
      <c r="H51" s="81"/>
      <c r="I51" s="81"/>
      <c r="J51" s="159" t="s">
        <v>48</v>
      </c>
      <c r="K51" s="160"/>
      <c r="L51" s="235">
        <f>SUM(L40:O50)</f>
        <v>0</v>
      </c>
      <c r="M51" s="235"/>
      <c r="N51" s="235"/>
      <c r="O51" s="235"/>
      <c r="P51" s="83">
        <f t="shared" si="1"/>
        <v>0</v>
      </c>
      <c r="Q51" s="83"/>
      <c r="R51" s="83"/>
      <c r="S51" s="83"/>
      <c r="T51" s="83">
        <f>SUM(T40:W50)</f>
        <v>0</v>
      </c>
      <c r="U51" s="83"/>
      <c r="V51" s="83"/>
      <c r="W51" s="84"/>
      <c r="X51" s="77" t="s">
        <v>26</v>
      </c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9"/>
      <c r="AL51" s="79"/>
      <c r="AM51" s="79"/>
      <c r="AN51" s="69"/>
      <c r="AO51" s="69"/>
      <c r="AP51" s="70"/>
      <c r="AR51" s="192"/>
      <c r="AS51" s="193"/>
      <c r="AT51" s="193"/>
      <c r="AU51" s="193"/>
      <c r="AV51" s="193"/>
      <c r="AW51" s="193"/>
      <c r="AX51" s="194"/>
    </row>
    <row r="52" spans="1:50" ht="16.5" customHeight="1" thickBot="1" x14ac:dyDescent="0.2">
      <c r="A52" s="208" t="s">
        <v>49</v>
      </c>
      <c r="B52" s="209"/>
      <c r="C52" s="210"/>
      <c r="D52" s="210"/>
      <c r="E52" s="210"/>
      <c r="F52" s="210"/>
      <c r="G52" s="210"/>
      <c r="H52" s="210"/>
      <c r="I52" s="210"/>
      <c r="J52" s="211" t="s">
        <v>50</v>
      </c>
      <c r="K52" s="212"/>
      <c r="L52" s="248">
        <f>ROUNDDOWN(L51*0.3,0)</f>
        <v>0</v>
      </c>
      <c r="M52" s="248"/>
      <c r="N52" s="248"/>
      <c r="O52" s="248"/>
      <c r="P52" s="151">
        <f t="shared" si="1"/>
        <v>0</v>
      </c>
      <c r="Q52" s="152"/>
      <c r="R52" s="152"/>
      <c r="S52" s="153"/>
      <c r="T52" s="154">
        <f>ROUNDDOWN(T51*0.3,0)</f>
        <v>0</v>
      </c>
      <c r="U52" s="154"/>
      <c r="V52" s="154"/>
      <c r="W52" s="96"/>
      <c r="X52" s="155" t="s">
        <v>51</v>
      </c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7"/>
      <c r="AO52" s="157"/>
      <c r="AP52" s="158"/>
      <c r="AR52" s="195"/>
      <c r="AS52" s="196"/>
      <c r="AT52" s="196"/>
      <c r="AU52" s="196"/>
      <c r="AV52" s="196"/>
      <c r="AW52" s="196"/>
      <c r="AX52" s="197"/>
    </row>
    <row r="53" spans="1:50" ht="16.5" customHeight="1" thickTop="1" thickBot="1" x14ac:dyDescent="0.2">
      <c r="A53" s="46"/>
      <c r="B53" s="166" t="s">
        <v>27</v>
      </c>
      <c r="C53" s="166"/>
      <c r="D53" s="166"/>
      <c r="E53" s="166"/>
      <c r="F53" s="166"/>
      <c r="G53" s="166"/>
      <c r="H53" s="166"/>
      <c r="I53" s="47"/>
      <c r="J53" s="166" t="s">
        <v>52</v>
      </c>
      <c r="K53" s="166"/>
      <c r="L53" s="249">
        <f>L51+L52</f>
        <v>0</v>
      </c>
      <c r="M53" s="249"/>
      <c r="N53" s="249"/>
      <c r="O53" s="249"/>
      <c r="P53" s="169">
        <f t="shared" si="1"/>
        <v>0</v>
      </c>
      <c r="Q53" s="170"/>
      <c r="R53" s="170"/>
      <c r="S53" s="171"/>
      <c r="T53" s="168">
        <f>T51+T52</f>
        <v>0</v>
      </c>
      <c r="U53" s="168"/>
      <c r="V53" s="168"/>
      <c r="W53" s="169"/>
      <c r="X53" s="207" t="s">
        <v>53</v>
      </c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5"/>
      <c r="AO53" s="175"/>
      <c r="AP53" s="176"/>
      <c r="AR53" s="177"/>
      <c r="AS53" s="178"/>
      <c r="AT53" s="178"/>
      <c r="AU53" s="178"/>
      <c r="AV53" s="178"/>
      <c r="AW53" s="178"/>
      <c r="AX53" s="179"/>
    </row>
    <row r="54" spans="1:50" ht="16.5" customHeight="1" thickTop="1" thickBot="1" x14ac:dyDescent="0.2">
      <c r="A54" s="46"/>
      <c r="B54" s="166" t="s">
        <v>28</v>
      </c>
      <c r="C54" s="166"/>
      <c r="D54" s="166"/>
      <c r="E54" s="166"/>
      <c r="F54" s="166"/>
      <c r="G54" s="166"/>
      <c r="H54" s="166"/>
      <c r="I54" s="47"/>
      <c r="J54" s="166" t="s">
        <v>54</v>
      </c>
      <c r="K54" s="166"/>
      <c r="L54" s="249">
        <v>0</v>
      </c>
      <c r="M54" s="249"/>
      <c r="N54" s="249"/>
      <c r="O54" s="249"/>
      <c r="P54" s="169">
        <f t="shared" si="1"/>
        <v>0</v>
      </c>
      <c r="Q54" s="170"/>
      <c r="R54" s="170"/>
      <c r="S54" s="171"/>
      <c r="T54" s="168">
        <f>ROUNDDOWN(T53*0.1,0)</f>
        <v>0</v>
      </c>
      <c r="U54" s="168"/>
      <c r="V54" s="168"/>
      <c r="W54" s="169"/>
      <c r="X54" s="207" t="s">
        <v>67</v>
      </c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5"/>
      <c r="AO54" s="175"/>
      <c r="AP54" s="176"/>
      <c r="AR54" s="180"/>
      <c r="AS54" s="181"/>
      <c r="AT54" s="181"/>
      <c r="AU54" s="181"/>
      <c r="AV54" s="181"/>
      <c r="AW54" s="181"/>
      <c r="AX54" s="182"/>
    </row>
    <row r="55" spans="1:50" ht="16.5" customHeight="1" thickTop="1" thickBot="1" x14ac:dyDescent="0.2">
      <c r="A55" s="46"/>
      <c r="B55" s="166" t="s">
        <v>29</v>
      </c>
      <c r="C55" s="166"/>
      <c r="D55" s="166"/>
      <c r="E55" s="166"/>
      <c r="F55" s="166"/>
      <c r="G55" s="166"/>
      <c r="H55" s="166"/>
      <c r="I55" s="166" t="s">
        <v>55</v>
      </c>
      <c r="J55" s="167"/>
      <c r="K55" s="167"/>
      <c r="L55" s="249">
        <f>L53+L54</f>
        <v>0</v>
      </c>
      <c r="M55" s="249"/>
      <c r="N55" s="249"/>
      <c r="O55" s="249"/>
      <c r="P55" s="169">
        <f t="shared" si="1"/>
        <v>0</v>
      </c>
      <c r="Q55" s="170"/>
      <c r="R55" s="170"/>
      <c r="S55" s="171"/>
      <c r="T55" s="168">
        <f>T53+T54</f>
        <v>0</v>
      </c>
      <c r="U55" s="168"/>
      <c r="V55" s="168"/>
      <c r="W55" s="169"/>
      <c r="X55" s="172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4"/>
      <c r="AL55" s="174"/>
      <c r="AM55" s="174"/>
      <c r="AN55" s="175"/>
      <c r="AO55" s="175"/>
      <c r="AP55" s="176"/>
      <c r="AR55" s="183"/>
      <c r="AS55" s="184"/>
      <c r="AT55" s="184"/>
      <c r="AU55" s="184"/>
      <c r="AV55" s="184"/>
      <c r="AW55" s="184"/>
      <c r="AX55" s="185"/>
    </row>
    <row r="56" spans="1:50" ht="13.5" customHeight="1" thickTop="1" x14ac:dyDescent="0.15">
      <c r="A56" s="205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6"/>
      <c r="AK56" s="206"/>
      <c r="AL56" s="206"/>
      <c r="AM56" s="206"/>
      <c r="AN56" s="206"/>
      <c r="AO56" s="206"/>
      <c r="AP56" s="206"/>
    </row>
    <row r="57" spans="1:50" ht="13.5" customHeight="1" x14ac:dyDescent="0.15">
      <c r="A57" s="161"/>
      <c r="B57" s="162" t="s">
        <v>30</v>
      </c>
      <c r="C57" s="162"/>
      <c r="D57" s="163" t="s">
        <v>56</v>
      </c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1"/>
    </row>
    <row r="58" spans="1:50" ht="13.5" customHeight="1" x14ac:dyDescent="0.15">
      <c r="A58" s="161"/>
      <c r="B58" s="162" t="s">
        <v>31</v>
      </c>
      <c r="C58" s="162"/>
      <c r="D58" s="165" t="s">
        <v>68</v>
      </c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1"/>
    </row>
    <row r="59" spans="1:50" ht="13.5" customHeight="1" x14ac:dyDescent="0.15">
      <c r="A59" s="161"/>
      <c r="B59" s="161"/>
      <c r="C59" s="161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1"/>
    </row>
    <row r="60" spans="1:50" ht="13.5" customHeight="1" x14ac:dyDescent="0.1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</row>
    <row r="61" spans="1:50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50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50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50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</row>
    <row r="65" spans="1:42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spans="1:42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</row>
    <row r="67" spans="1:42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</row>
    <row r="68" spans="1:42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</row>
    <row r="69" spans="1:42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</row>
    <row r="70" spans="1:42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</row>
    <row r="71" spans="1:42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</row>
    <row r="72" spans="1:42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</row>
    <row r="73" spans="1:42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</row>
    <row r="74" spans="1:42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</row>
    <row r="75" spans="1:42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</row>
    <row r="76" spans="1:42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</row>
    <row r="77" spans="1:42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</row>
    <row r="78" spans="1:42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</row>
    <row r="79" spans="1:42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</row>
    <row r="80" spans="1:42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</row>
    <row r="81" spans="1:42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</row>
    <row r="82" spans="1:42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</row>
    <row r="83" spans="1:42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</row>
    <row r="84" spans="1:42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</row>
    <row r="85" spans="1:42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</row>
    <row r="86" spans="1:42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</row>
    <row r="87" spans="1:42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</row>
    <row r="88" spans="1:42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</row>
    <row r="89" spans="1:42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</row>
    <row r="90" spans="1:42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</row>
  </sheetData>
  <sheetProtection formatCells="0" formatRows="0"/>
  <mergeCells count="128">
    <mergeCell ref="AR53:AX55"/>
    <mergeCell ref="AR48:AS49"/>
    <mergeCell ref="AT48:AX49"/>
    <mergeCell ref="AR50:AX52"/>
    <mergeCell ref="AR39:AX39"/>
    <mergeCell ref="AR47:AS47"/>
    <mergeCell ref="AT47:AX47"/>
    <mergeCell ref="AR40:AX46"/>
    <mergeCell ref="A56:AP56"/>
    <mergeCell ref="B54:H54"/>
    <mergeCell ref="J54:K54"/>
    <mergeCell ref="L54:O54"/>
    <mergeCell ref="P54:S54"/>
    <mergeCell ref="T54:W54"/>
    <mergeCell ref="X54:AP54"/>
    <mergeCell ref="B53:H53"/>
    <mergeCell ref="J53:K53"/>
    <mergeCell ref="L53:O53"/>
    <mergeCell ref="P53:S53"/>
    <mergeCell ref="T53:W53"/>
    <mergeCell ref="X53:AP53"/>
    <mergeCell ref="A52:I52"/>
    <mergeCell ref="J52:K52"/>
    <mergeCell ref="L52:O52"/>
    <mergeCell ref="A57:A59"/>
    <mergeCell ref="B57:C57"/>
    <mergeCell ref="D57:AO57"/>
    <mergeCell ref="AP57:AP59"/>
    <mergeCell ref="B58:C58"/>
    <mergeCell ref="D58:AO59"/>
    <mergeCell ref="B59:C59"/>
    <mergeCell ref="B55:H55"/>
    <mergeCell ref="I55:K55"/>
    <mergeCell ref="L55:O55"/>
    <mergeCell ref="P55:S55"/>
    <mergeCell ref="T55:W55"/>
    <mergeCell ref="X55:AP55"/>
    <mergeCell ref="X50:AP50"/>
    <mergeCell ref="C49:I49"/>
    <mergeCell ref="J49:K49"/>
    <mergeCell ref="L49:O49"/>
    <mergeCell ref="P49:S49"/>
    <mergeCell ref="T49:W49"/>
    <mergeCell ref="X49:AP49"/>
    <mergeCell ref="P52:S52"/>
    <mergeCell ref="T52:W52"/>
    <mergeCell ref="X52:AP52"/>
    <mergeCell ref="C51:I51"/>
    <mergeCell ref="J51:K51"/>
    <mergeCell ref="L51:O51"/>
    <mergeCell ref="P51:S51"/>
    <mergeCell ref="T51:W51"/>
    <mergeCell ref="X51:AP51"/>
    <mergeCell ref="AK47:AL47"/>
    <mergeCell ref="AM47:AP47"/>
    <mergeCell ref="AC48:AI48"/>
    <mergeCell ref="AK48:AL48"/>
    <mergeCell ref="AM48:AP48"/>
    <mergeCell ref="X42:AP42"/>
    <mergeCell ref="C43:I43"/>
    <mergeCell ref="J43:K43"/>
    <mergeCell ref="L43:O43"/>
    <mergeCell ref="P43:S43"/>
    <mergeCell ref="T43:W43"/>
    <mergeCell ref="X43:AP43"/>
    <mergeCell ref="Y45:Z45"/>
    <mergeCell ref="Y46:Z46"/>
    <mergeCell ref="AB46:AH46"/>
    <mergeCell ref="C44:I48"/>
    <mergeCell ref="J44:K48"/>
    <mergeCell ref="L44:O48"/>
    <mergeCell ref="P44:S48"/>
    <mergeCell ref="T44:W48"/>
    <mergeCell ref="Y44:Z44"/>
    <mergeCell ref="X47:AA48"/>
    <mergeCell ref="AB47:AB48"/>
    <mergeCell ref="AC47:AI47"/>
    <mergeCell ref="X40:AP40"/>
    <mergeCell ref="C41:I41"/>
    <mergeCell ref="J41:K41"/>
    <mergeCell ref="L41:O41"/>
    <mergeCell ref="P41:S41"/>
    <mergeCell ref="T41:W41"/>
    <mergeCell ref="X41:AP41"/>
    <mergeCell ref="A40:B51"/>
    <mergeCell ref="C40:I40"/>
    <mergeCell ref="J40:K40"/>
    <mergeCell ref="L40:O40"/>
    <mergeCell ref="P40:S40"/>
    <mergeCell ref="T40:W40"/>
    <mergeCell ref="C42:I42"/>
    <mergeCell ref="J42:K42"/>
    <mergeCell ref="L42:O42"/>
    <mergeCell ref="P42:S42"/>
    <mergeCell ref="T42:W42"/>
    <mergeCell ref="C50:I50"/>
    <mergeCell ref="J50:K50"/>
    <mergeCell ref="L50:O50"/>
    <mergeCell ref="P50:S50"/>
    <mergeCell ref="T50:W50"/>
    <mergeCell ref="AB44:AK44"/>
    <mergeCell ref="A34:J35"/>
    <mergeCell ref="K34:AP35"/>
    <mergeCell ref="A39:K39"/>
    <mergeCell ref="L39:O39"/>
    <mergeCell ref="P39:S39"/>
    <mergeCell ref="T39:W39"/>
    <mergeCell ref="X39:AP39"/>
    <mergeCell ref="Y18:AB18"/>
    <mergeCell ref="AC18:AN18"/>
    <mergeCell ref="A23:AP23"/>
    <mergeCell ref="A25:J27"/>
    <mergeCell ref="K25:AP27"/>
    <mergeCell ref="A28:J33"/>
    <mergeCell ref="K28:AP33"/>
    <mergeCell ref="Y13:AB13"/>
    <mergeCell ref="AC13:AN13"/>
    <mergeCell ref="AP13:AP14"/>
    <mergeCell ref="AC14:AN14"/>
    <mergeCell ref="X16:AC16"/>
    <mergeCell ref="Y17:AB17"/>
    <mergeCell ref="AC17:AN17"/>
    <mergeCell ref="AE6:AP6"/>
    <mergeCell ref="A8:AP8"/>
    <mergeCell ref="A10:Q10"/>
    <mergeCell ref="X11:AC11"/>
    <mergeCell ref="Y12:AB12"/>
    <mergeCell ref="AC12:AN12"/>
  </mergeCells>
  <phoneticPr fontId="2"/>
  <dataValidations count="2">
    <dataValidation type="list" allowBlank="1" showInputMessage="1" showErrorMessage="1" sqref="AR47:AR48">
      <formula1>"□,■"</formula1>
    </dataValidation>
    <dataValidation type="list" allowBlank="1" showInputMessage="1" showErrorMessage="1" sqref="Y44:Z46">
      <formula1>$AQ$46:$AQ$47</formula1>
    </dataValidation>
  </dataValidations>
  <pageMargins left="0.59055118110236227" right="0.59055118110236227" top="0.39370078740157483" bottom="0.39370078740157483" header="0.51181102362204722" footer="0.51181102362204722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製造販売後調査 - 変更契約</vt:lpstr>
      <vt:lpstr>'製造販売後調査 - 変更契約'!Print_Area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阿部 敏江</cp:lastModifiedBy>
  <cp:lastPrinted>2013-03-15T00:40:59Z</cp:lastPrinted>
  <dcterms:created xsi:type="dcterms:W3CDTF">2010-03-25T02:30:59Z</dcterms:created>
  <dcterms:modified xsi:type="dcterms:W3CDTF">2020-02-10T00:35:04Z</dcterms:modified>
</cp:coreProperties>
</file>